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 activeTab="6"/>
  </bookViews>
  <sheets>
    <sheet name="B26" sheetId="1" r:id="rId1"/>
    <sheet name="B27" sheetId="3" r:id="rId2"/>
    <sheet name="B28" sheetId="4" r:id="rId3"/>
    <sheet name="B29" sheetId="5" r:id="rId4"/>
    <sheet name="B30" sheetId="6" r:id="rId5"/>
    <sheet name="B31" sheetId="11" r:id="rId6"/>
    <sheet name="B32" sheetId="10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­" localSheetId="5">#REF!</definedName>
    <definedName name="­">#REF!</definedName>
    <definedName name="_Fill" localSheetId="5" hidden="1">#REF!</definedName>
    <definedName name="_Fill" hidden="1">#REF!</definedName>
    <definedName name="aa" localSheetId="5">#REF!</definedName>
    <definedName name="aa">#REF!</definedName>
    <definedName name="aaaa" localSheetId="5">[1]Revenue!#REF!</definedName>
    <definedName name="aaaa">[1]Revenue!#REF!</definedName>
    <definedName name="aaaaaaa" localSheetId="5">#REF!</definedName>
    <definedName name="aaaaaaa">#REF!</definedName>
    <definedName name="ACCCC">#REF!</definedName>
    <definedName name="ADP">#REF!</definedName>
    <definedName name="AKHAC">#REF!</definedName>
    <definedName name="ALTINH">#REF!</definedName>
    <definedName name="Anguon" localSheetId="5">'[2]Dt 2001'!#REF!</definedName>
    <definedName name="Anguon">'[2]Dt 2001'!#REF!</definedName>
    <definedName name="ANN">#REF!</definedName>
    <definedName name="ANQD">#REF!</definedName>
    <definedName name="ANQQH" localSheetId="5">'[2]Dt 2001'!#REF!</definedName>
    <definedName name="ANQQH">'[2]Dt 2001'!#REF!</definedName>
    <definedName name="ANSNN" localSheetId="5">'[2]Dt 2001'!#REF!</definedName>
    <definedName name="ANSNN">'[2]Dt 2001'!#REF!</definedName>
    <definedName name="ANSNNxnk" localSheetId="5">'[2]Dt 2001'!#REF!</definedName>
    <definedName name="ANSNNxnk">'[2]Dt 2001'!#REF!</definedName>
    <definedName name="APC" localSheetId="5">'[2]Dt 2001'!#REF!</definedName>
    <definedName name="APC">'[2]Dt 2001'!#REF!</definedName>
    <definedName name="ATW" localSheetId="5">#REF!</definedName>
    <definedName name="ATW">#REF!</definedName>
    <definedName name="Can_doi">#REF!</definedName>
    <definedName name="data">#REF!</definedName>
    <definedName name="_xlnm.Database">#REF!</definedName>
    <definedName name="DDDD" localSheetId="5">'[2]Dt 2001'!#REF!</definedName>
    <definedName name="DDDD">'[2]Dt 2001'!#REF!</definedName>
    <definedName name="DNNN">#REF!</definedName>
    <definedName name="er">#REF!</definedName>
    <definedName name="es">#REF!</definedName>
    <definedName name="EX">#REF!</definedName>
    <definedName name="EXC">#REF!</definedName>
    <definedName name="EXCH">#REF!</definedName>
    <definedName name="fv">#REF!</definedName>
    <definedName name="huy">#REF!</definedName>
    <definedName name="in">[3]Names!$E$6</definedName>
    <definedName name="jk">'[4]XDCB tang 7%'!#REF!</definedName>
    <definedName name="Khac">#REF!</definedName>
    <definedName name="Khong_can_doi">#REF!</definedName>
    <definedName name="lk">#REF!</definedName>
    <definedName name="lo">#REF!</definedName>
    <definedName name="mau">[1]Revenue!#REF!</definedName>
    <definedName name="ml">#REF!</definedName>
    <definedName name="moi">[1]Revenue!#REF!</definedName>
    <definedName name="ng">#REF!</definedName>
    <definedName name="NQD">#REF!</definedName>
    <definedName name="NQQH">'[2]Dt 2001'!#REF!</definedName>
    <definedName name="NSNN">'[2]Dt 2001'!#REF!</definedName>
    <definedName name="ol">#REF!</definedName>
    <definedName name="PC">'[2]Dt 2001'!#REF!</definedName>
    <definedName name="Phan_cap">#REF!</definedName>
    <definedName name="Phi_le_phi">#REF!</definedName>
    <definedName name="_xlnm.Print_Area" localSheetId="0">'B26'!$A$1:$J$46</definedName>
    <definedName name="_xlnm.Print_Area" localSheetId="1">'B27'!$A$1:$E$42</definedName>
    <definedName name="_xlnm.Print_Area" localSheetId="2">'B28'!$A$1:$W$39</definedName>
    <definedName name="_xlnm.Print_Area" localSheetId="3">'B29'!$A$1:$K$24</definedName>
    <definedName name="_xlnm.Print_Area" localSheetId="4">'B30'!$A$1:$G$36</definedName>
    <definedName name="_xlnm.Print_Area" localSheetId="5">'B31'!$A$1:$L$57</definedName>
    <definedName name="_xlnm.Print_Area" localSheetId="6">'B32'!$A$1:$L$80</definedName>
    <definedName name="_xlnm.Print_Area">#REF!</definedName>
    <definedName name="PRINT_AREA_MI">#REF!</definedName>
    <definedName name="_xlnm.Print_Titles" localSheetId="0">'B26'!$5:$7</definedName>
    <definedName name="_xlnm.Print_Titles" localSheetId="1">'B27'!$6:$7</definedName>
    <definedName name="_xlnm.Print_Titles" localSheetId="2">'B28'!$5:$6</definedName>
    <definedName name="_xlnm.Print_Titles" localSheetId="5">'B31'!$6:$9</definedName>
    <definedName name="_xlnm.Print_Titles" localSheetId="6">'B32'!$7:$9</definedName>
    <definedName name="qa">#REF!</definedName>
    <definedName name="qqq">#REF!</definedName>
    <definedName name="Sheet1">#REF!</definedName>
    <definedName name="Sort">'[4]XDCB tang 7%'!#REF!</definedName>
    <definedName name="TG">[3]Names!$D$7</definedName>
    <definedName name="thanhhoa">'[5]Dt 2001'!#REF!</definedName>
    <definedName name="TLD">[3]Names!$D$9</definedName>
    <definedName name="TLY">[3]Names!$D$8</definedName>
    <definedName name="T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4"/>
  <c r="P9" s="1"/>
  <c r="O10"/>
  <c r="N10"/>
  <c r="M10"/>
  <c r="M9" s="1"/>
  <c r="L10"/>
  <c r="L9" s="1"/>
  <c r="K10"/>
  <c r="K9" s="1"/>
  <c r="N9"/>
  <c r="O9"/>
  <c r="P29"/>
  <c r="P27"/>
  <c r="J29"/>
  <c r="P24"/>
  <c r="J21"/>
  <c r="J14"/>
  <c r="P30"/>
  <c r="A15" i="1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P8" i="4" l="1"/>
  <c r="J24"/>
  <c r="J10" s="1"/>
  <c r="J9" s="1"/>
  <c r="J8" s="1"/>
  <c r="A20" i="6"/>
  <c r="A21" s="1"/>
  <c r="A22" s="1"/>
</calcChain>
</file>

<file path=xl/sharedStrings.xml><?xml version="1.0" encoding="utf-8"?>
<sst xmlns="http://schemas.openxmlformats.org/spreadsheetml/2006/main" count="507" uniqueCount="331">
  <si>
    <t>BỘ TÀI CHÍNH</t>
  </si>
  <si>
    <t>STT</t>
  </si>
  <si>
    <t>A</t>
  </si>
  <si>
    <t>B</t>
  </si>
  <si>
    <t>I</t>
  </si>
  <si>
    <t>II</t>
  </si>
  <si>
    <t>C</t>
  </si>
  <si>
    <t>D</t>
  </si>
  <si>
    <t>Ghi chú:</t>
  </si>
  <si>
    <t>III</t>
  </si>
  <si>
    <t>IV</t>
  </si>
  <si>
    <t>TỔNG SỐ</t>
  </si>
  <si>
    <t>1=2+3</t>
  </si>
  <si>
    <t>V</t>
  </si>
  <si>
    <t>VI</t>
  </si>
  <si>
    <t>CHI THƯỜNG XUYÊN</t>
  </si>
  <si>
    <t>Vay để bù đắp bội chi</t>
  </si>
  <si>
    <t>Vay để trả nợ gốc</t>
  </si>
  <si>
    <t>E</t>
  </si>
  <si>
    <t>F</t>
  </si>
  <si>
    <t>- Chi đầu tư phát triển khác</t>
  </si>
  <si>
    <t>9=5/1</t>
  </si>
  <si>
    <t>10=(5-7)/(1-3)</t>
  </si>
  <si>
    <t>- Chi đầu tư cho các dự án</t>
  </si>
  <si>
    <t>- Chi đầu tư và hỗ trợ vốn cho doanh nghiệp cung cấp sản phẩm, dịch vụ công ích; các tổ chức kinh tế; các tổ chức tài chính; đầu tư vốn nhà nước vào doanh nghiệp</t>
  </si>
  <si>
    <t>VII</t>
  </si>
  <si>
    <t>CHI CHƯƠNG TRÌNH MTQG</t>
  </si>
  <si>
    <t>CHI ĐẦU TƯ PHÁT TRIỂN</t>
  </si>
  <si>
    <t>7=8+9</t>
  </si>
  <si>
    <t>(3)</t>
  </si>
  <si>
    <t>(5)</t>
  </si>
  <si>
    <t>3,44%</t>
  </si>
  <si>
    <t>(4)</t>
  </si>
  <si>
    <t>(6)</t>
  </si>
  <si>
    <t>(2)</t>
  </si>
  <si>
    <t>0</t>
  </si>
  <si>
    <t>7=2/1</t>
  </si>
  <si>
    <t>MINISTRY OF FINANCE</t>
  </si>
  <si>
    <t>Form 26/CK-NSNN</t>
  </si>
  <si>
    <t>FINAL ACCOUNTS OF STATE BUDGET BALANCE FOR FISCAL YEAR 2020</t>
  </si>
  <si>
    <t>(Attachment of the Decision no.1420/QĐ-BTC dated on 15th July 2022 of the Ministry of Finance)</t>
  </si>
  <si>
    <t>Unit: VND billion</t>
  </si>
  <si>
    <t>No.</t>
  </si>
  <si>
    <t>ITEM</t>
  </si>
  <si>
    <t>PLAN</t>
  </si>
  <si>
    <t>FINAL ACCOUNT</t>
  </si>
  <si>
    <t>COMPARISON
(%)</t>
  </si>
  <si>
    <t>STATE BUDGET</t>
  </si>
  <si>
    <t>Of which</t>
  </si>
  <si>
    <t>CENTRAL BUDGET</t>
  </si>
  <si>
    <t>SUB-NATIONAL BUDGET</t>
  </si>
  <si>
    <t>TOTAL STATE BUDGET REVENUE</t>
  </si>
  <si>
    <t>State budget revenue</t>
  </si>
  <si>
    <t>Domestic revenue</t>
  </si>
  <si>
    <t>Oil revenue</t>
  </si>
  <si>
    <t>Net revenue from trade activities</t>
  </si>
  <si>
    <t>Grants</t>
  </si>
  <si>
    <t>Budget carry-over</t>
  </si>
  <si>
    <t>Receipt of Financial reserve fund</t>
  </si>
  <si>
    <t>Receipt of  budget surplus of previous year</t>
  </si>
  <si>
    <t xml:space="preserve">Receipt of transfering budget from central budget </t>
  </si>
  <si>
    <t>Receipt of sub-national government budget re-payment</t>
  </si>
  <si>
    <t>TOTAL STATE BUDGET EXPENDITURE</t>
  </si>
  <si>
    <t>State budget expenditure</t>
  </si>
  <si>
    <t xml:space="preserve">of which: </t>
  </si>
  <si>
    <t>Interest</t>
  </si>
  <si>
    <t>Replenishment to Financial Reserve Funds</t>
  </si>
  <si>
    <t>Contingencies</t>
  </si>
  <si>
    <t xml:space="preserve">Budget Carry-over </t>
  </si>
  <si>
    <t>Transfering budget from central government to sub-national government</t>
  </si>
  <si>
    <t>Repayment to Central budget</t>
  </si>
  <si>
    <t>STATE BUDGET DEFICIT</t>
  </si>
  <si>
    <t>Central government budget deficit</t>
  </si>
  <si>
    <t>Sub-national government budget deficit</t>
  </si>
  <si>
    <t>NET SUB-NATIONAL BUDGET BALANCE</t>
  </si>
  <si>
    <t>DEBT AMORTIZATION</t>
  </si>
  <si>
    <t>TOTAL DEBT</t>
  </si>
  <si>
    <t>Investment and development expenditure</t>
  </si>
  <si>
    <t>(4) Final account excludes transfer or re-transfer between different authorities;</t>
  </si>
  <si>
    <t>Form 27/CK-NSNN</t>
  </si>
  <si>
    <t>FINAL ACCOUNTS OF STATE BUDGET REVENUE BY CLASSIFICATION FOR FISCAL YEAR 2020</t>
  </si>
  <si>
    <t>Unit: billion dong</t>
  </si>
  <si>
    <t>NO</t>
  </si>
  <si>
    <t>COMPARISON (%)</t>
  </si>
  <si>
    <t>STATE BUDGET REVENUE</t>
  </si>
  <si>
    <t>Revenue from State-owned enterprise sector</t>
  </si>
  <si>
    <t>Revenue from foreign invested enterprise sector</t>
  </si>
  <si>
    <t>Revenue from non-State sector</t>
  </si>
  <si>
    <t>Personal income tax</t>
  </si>
  <si>
    <t>Environmental protection tax</t>
  </si>
  <si>
    <t>Fees and charges</t>
  </si>
  <si>
    <t>Of which: Registration charges</t>
  </si>
  <si>
    <t>Land and building related revenue</t>
  </si>
  <si>
    <t xml:space="preserve">- Agricultural land use tax </t>
  </si>
  <si>
    <t>- Non-agricultural land use tax</t>
  </si>
  <si>
    <t>- Land and water surface rent</t>
  </si>
  <si>
    <t>- Land use charge</t>
  </si>
  <si>
    <t>- Rent and sales of State-owned enterprises</t>
  </si>
  <si>
    <t>Income from national construction lottery service</t>
  </si>
  <si>
    <t>Mineral and water resource extraction royalties</t>
  </si>
  <si>
    <t>Other budgetary revenue</t>
  </si>
  <si>
    <t>Revenue from public lands and other communal yielding</t>
  </si>
  <si>
    <t>Receipt of capital recovery, distribution of dividends, profits, after-tax profits, gains/loss of the State Bank</t>
  </si>
  <si>
    <t>Total revenue from import and export activities</t>
  </si>
  <si>
    <t xml:space="preserve"> - Value added tax on imported goods</t>
  </si>
  <si>
    <t xml:space="preserve"> - Export duty</t>
  </si>
  <si>
    <t xml:space="preserve"> - Import duty</t>
  </si>
  <si>
    <t xml:space="preserve"> - Excise tax on imported goods</t>
  </si>
  <si>
    <t xml:space="preserve"> - Environmental protection tax on imported goods</t>
  </si>
  <si>
    <t xml:space="preserve"> - Others</t>
  </si>
  <si>
    <t>Value added tax refunding</t>
  </si>
  <si>
    <t>BUDGET CARRY-OVER</t>
  </si>
  <si>
    <t>RECEIPT OF FINANCIAL RESERVE FUND</t>
  </si>
  <si>
    <t>NET BUDGET BALANCE OF PREVIOUS YEAR</t>
  </si>
  <si>
    <t>TOTAL (A+B+C+D)</t>
  </si>
  <si>
    <t>TOTAL</t>
  </si>
  <si>
    <t>NON-STATE SECTOR</t>
  </si>
  <si>
    <t>LOTTERY SERVICE INCOME</t>
  </si>
  <si>
    <t>OIL REVENUE</t>
  </si>
  <si>
    <t>OTHER SECTORS</t>
  </si>
  <si>
    <t>STATE-OWNED SECTOR</t>
  </si>
  <si>
    <t>FOREIGN INVESTED SECTOR</t>
  </si>
  <si>
    <t>Revenue from taxes, fees and charges</t>
  </si>
  <si>
    <t>Tax revenue</t>
  </si>
  <si>
    <t>Value added tax (VAT)</t>
  </si>
  <si>
    <t>- VAT on domestically produced goods</t>
  </si>
  <si>
    <t>- VAT on imported goods (1)</t>
  </si>
  <si>
    <t>Excise</t>
  </si>
  <si>
    <t xml:space="preserve"> - Excise tax on domestically produced goods</t>
  </si>
  <si>
    <t xml:space="preserve"> - Excise tax on imported goods for resales domestically</t>
  </si>
  <si>
    <t xml:space="preserve"> - Environmental protection tax on domestically produced goods</t>
  </si>
  <si>
    <t>Corporate income tax</t>
  </si>
  <si>
    <t>Natural resource tax</t>
  </si>
  <si>
    <t>Import and export duties</t>
  </si>
  <si>
    <t>Agricultural land use tax</t>
  </si>
  <si>
    <t>Non-agricultural land use tax</t>
  </si>
  <si>
    <t>Fee and charge revenue</t>
  </si>
  <si>
    <t>Registration charge</t>
  </si>
  <si>
    <t>Service fees and charges</t>
  </si>
  <si>
    <t>Non-tax, fee and charge revenue</t>
  </si>
  <si>
    <t>Land and water surface rent</t>
  </si>
  <si>
    <t>Land use charge</t>
  </si>
  <si>
    <t>Rent and sales of State-owned houses</t>
  </si>
  <si>
    <t>Other revenue</t>
  </si>
  <si>
    <t>Of which:</t>
  </si>
  <si>
    <t>Investment and development Expenditure</t>
  </si>
  <si>
    <r>
      <t xml:space="preserve">Recurrent expenditure  </t>
    </r>
    <r>
      <rPr>
        <i/>
        <sz val="14"/>
        <rFont val="Times New Roman"/>
        <family val="1"/>
      </rPr>
      <t>(1)</t>
    </r>
  </si>
  <si>
    <t xml:space="preserve">- Education - training and vocational training </t>
  </si>
  <si>
    <t>- Science and technology</t>
  </si>
  <si>
    <t>Replenishment to financial reserve funds</t>
  </si>
  <si>
    <r>
      <t xml:space="preserve">Contingencies </t>
    </r>
    <r>
      <rPr>
        <i/>
        <sz val="14"/>
        <rFont val="Times New Roman"/>
        <family val="1"/>
      </rPr>
      <t>(2)</t>
    </r>
  </si>
  <si>
    <t xml:space="preserve"> Budget Carrry-over</t>
  </si>
  <si>
    <r>
      <t xml:space="preserve">  CENTRAL BUDGET</t>
    </r>
    <r>
      <rPr>
        <i/>
        <sz val="14"/>
        <rFont val="Times New Roman"/>
        <family val="1"/>
      </rPr>
      <t>(3)</t>
    </r>
  </si>
  <si>
    <r>
      <t xml:space="preserve">  SUB-NATIONAL BUDGET</t>
    </r>
    <r>
      <rPr>
        <i/>
        <sz val="14"/>
        <rFont val="Times New Roman"/>
        <family val="1"/>
      </rPr>
      <t>(4)</t>
    </r>
  </si>
  <si>
    <t xml:space="preserve">  CENTRAL BUDGET</t>
  </si>
  <si>
    <t xml:space="preserve">  SUB-NATIONAL BUDGET</t>
  </si>
  <si>
    <t>(1) Including expenditure earmarked for salary reform</t>
  </si>
  <si>
    <t>(2) Final account by economic classification</t>
  </si>
  <si>
    <t>(3) Excluding transfer for sub-national budget</t>
  </si>
  <si>
    <t>(4) Including transfer from central budget</t>
  </si>
  <si>
    <t xml:space="preserve">Note: </t>
  </si>
  <si>
    <t>Form 30/CK-NSNN</t>
  </si>
  <si>
    <t>FINAL ACCOUNTS OF CENTRAL GOVERNMENT BUDGET EXPENDITURE BY CLASSIFICATION FOR FISCAL YEAR 2020</t>
  </si>
  <si>
    <t>TOTAL CENTRAL GOVERNMENT BUDGET EXPENDITURE</t>
  </si>
  <si>
    <t>BALANCING TRANSFERS TO SUB-NATIONAL GOVERNMENTS</t>
  </si>
  <si>
    <r>
      <t xml:space="preserve">CENTRAL GOVERNMENT BUDGET EXPENDITURE BY FUNCTIONS  </t>
    </r>
    <r>
      <rPr>
        <b/>
        <sz val="10"/>
        <rFont val="Times New Roman"/>
        <family val="1"/>
      </rPr>
      <t>(1)</t>
    </r>
  </si>
  <si>
    <t>Recurrent expenditure</t>
  </si>
  <si>
    <t>Education - training and vocational training</t>
  </si>
  <si>
    <t>Science and technology</t>
  </si>
  <si>
    <t>Health, population and family planning</t>
  </si>
  <si>
    <t>Culture and information</t>
  </si>
  <si>
    <t>Television, radio and news services</t>
  </si>
  <si>
    <t>Sports and athletics</t>
  </si>
  <si>
    <t>Environmental protection</t>
  </si>
  <si>
    <t>Economic affairs</t>
  </si>
  <si>
    <t>Operations of the State administration, party and mass organizations</t>
  </si>
  <si>
    <t>Social protection</t>
  </si>
  <si>
    <t>Replenishment to financial reserve fund</t>
  </si>
  <si>
    <r>
      <t>Contingency of Central Budget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 (3)</t>
    </r>
  </si>
  <si>
    <t>TARGETED TRANSFER TO SUB-NATIONAL BUDGET</t>
  </si>
  <si>
    <t>(1)  including expenditure earmarked for salary reform;</t>
  </si>
  <si>
    <t>Note:</t>
  </si>
  <si>
    <t>(1) Including central budget expenditure by classification, excluding targeted transfer for sub-national budget;</t>
  </si>
  <si>
    <t>(2) Including expenditure earmarked for salary reform;</t>
  </si>
  <si>
    <t xml:space="preserve">(3) Excluding targeted transfer for sub-national budget; final account of central budget by expenditure function </t>
  </si>
  <si>
    <t>Form 31/CK-NSNN</t>
  </si>
  <si>
    <t>FINAL ACCOUNTS OF CENTRAL BUDGET EXPENDITURE FOR EACH OF THE MINISTRIES, AGENCIES BY ECONOMIC CLASSIFICATION AND CENTRAL GOVERNMENT BUDGETARY MANDATES FOR FISCAL YEAR 2020</t>
  </si>
  <si>
    <t>ORGANIZATION</t>
  </si>
  <si>
    <t>FINAL ACCOUNT OF TOTAL EXPENDITURE (INCLUDING EXPENDITURE ENTITLED TO DEBT AND GRANTS)</t>
  </si>
  <si>
    <t>INTEREST PAYMENT</t>
  </si>
  <si>
    <t>GRANTS</t>
  </si>
  <si>
    <t xml:space="preserve">INVESTMENT AND DEVELOPMENT EXPENDITURE </t>
  </si>
  <si>
    <t xml:space="preserve">RECURRENT EXPENDITURE </t>
  </si>
  <si>
    <t>OF WHICH:</t>
  </si>
  <si>
    <t>Unit: million dong</t>
  </si>
  <si>
    <t xml:space="preserve">Of which: </t>
  </si>
  <si>
    <t>Ministries and Agencies</t>
  </si>
  <si>
    <t xml:space="preserve">Ho Chi Minh National Academy of Politics </t>
  </si>
  <si>
    <t>The Supreme People's Court</t>
  </si>
  <si>
    <t>The Supreme People's Prosecution Agency</t>
  </si>
  <si>
    <t>Ministry of Foreign Affairs</t>
  </si>
  <si>
    <t>Ministry of Agriculture and Rural Development</t>
  </si>
  <si>
    <t>The Mekong River Commission</t>
  </si>
  <si>
    <t>Ministry of Transport</t>
  </si>
  <si>
    <t>Ministry of Industry and Trade</t>
  </si>
  <si>
    <t>Ministry of Construction</t>
  </si>
  <si>
    <t>Ministry of Health</t>
  </si>
  <si>
    <t>Ministry of Education and Training</t>
  </si>
  <si>
    <t>Ministry of Science and Technology</t>
  </si>
  <si>
    <t>Ministry of Culture, Sports and Tourism</t>
  </si>
  <si>
    <t>Ministry of Labor - Invalids and Social Affairs</t>
  </si>
  <si>
    <t>Ministry of Finance</t>
  </si>
  <si>
    <t>Ministry of Justice</t>
  </si>
  <si>
    <t>The State Bank of Vietnam</t>
  </si>
  <si>
    <t>Ministry of Planning and Investment</t>
  </si>
  <si>
    <t>Ministry of Home Affairs</t>
  </si>
  <si>
    <t>Ministry of Natural Resources and Environment</t>
  </si>
  <si>
    <t>Ministry of Information and Communication</t>
  </si>
  <si>
    <t>The Committee for Ethnic Minority Affairs</t>
  </si>
  <si>
    <t xml:space="preserve">The State Capital Holding Committee </t>
  </si>
  <si>
    <t>The Government Inspectorate</t>
  </si>
  <si>
    <t>The State Audit Agency</t>
  </si>
  <si>
    <t>Vietnam News Agency</t>
  </si>
  <si>
    <t>Vietnam Television Station</t>
  </si>
  <si>
    <t>The Voice of Vietnam Radio Station</t>
  </si>
  <si>
    <t xml:space="preserve">Vietnam Academy of Science and Technology </t>
  </si>
  <si>
    <t xml:space="preserve">Vietnam Academy of Social Science </t>
  </si>
  <si>
    <t>Hanoi National University</t>
  </si>
  <si>
    <t xml:space="preserve">Ho Chi Minh City National University </t>
  </si>
  <si>
    <t>The Central Commission of Vietnam Fatherland Front</t>
  </si>
  <si>
    <t xml:space="preserve">The Central Body of Ho Chi Minh Youth Union </t>
  </si>
  <si>
    <t>The Central Body of Vietnam Women's Union</t>
  </si>
  <si>
    <t>Vietnam Farmers' Union</t>
  </si>
  <si>
    <t>Vietnam War Veteran Association</t>
  </si>
  <si>
    <t>Vietnam Federation of Labor Unions</t>
  </si>
  <si>
    <t>The Vietnam Development Bank</t>
  </si>
  <si>
    <t>The Social Policy Bank</t>
  </si>
  <si>
    <t xml:space="preserve">The Vietnam Social Security Agency </t>
  </si>
  <si>
    <t>Spending for High-tech Zone Management Units, Cultural Villages in the responsibilities of the central government</t>
  </si>
  <si>
    <t>Supports for operations of political socio-professional organizations, social organizations, socio-professional organizations</t>
  </si>
  <si>
    <t>Interest payment and grants</t>
  </si>
  <si>
    <t xml:space="preserve">MINISTRY OF FINANCE </t>
  </si>
  <si>
    <t>Form 32/CK-NSNN</t>
  </si>
  <si>
    <t>FINAL ACCOUNTS OF TRANSFER FROM CENTRAL BUDGET TO SUB-NATIONAL BUDGETS FOR FISCAL YEAR 2020</t>
  </si>
  <si>
    <t>PROVINCES/CITIES</t>
  </si>
  <si>
    <t>BALANCING TRANSFER</t>
  </si>
  <si>
    <t>TARGETED TRANSFER</t>
  </si>
  <si>
    <t>EXCLUDING TARGETED TRANSFER ENTITLED WITH EXTERNAL CAPITAL</t>
  </si>
  <si>
    <t>OF WHICH: ENTITLED WITH EXTERNAL CAPITAL</t>
  </si>
  <si>
    <t xml:space="preserve">FOR IMPORTANT TASKS </t>
  </si>
  <si>
    <t>OF WHICH: EXTERNAL CAPITAL</t>
  </si>
  <si>
    <t>NORHTERN MOUNTAINOUS REGION</t>
  </si>
  <si>
    <t>HA GIANG</t>
  </si>
  <si>
    <t>TUYEN QUANG</t>
  </si>
  <si>
    <t>CAO BANG</t>
  </si>
  <si>
    <t>LANG SON</t>
  </si>
  <si>
    <t>LAO CAI</t>
  </si>
  <si>
    <t>YEN BAI</t>
  </si>
  <si>
    <t>THAI NGUYEN</t>
  </si>
  <si>
    <t>BAC KAN</t>
  </si>
  <si>
    <t>PHU THO</t>
  </si>
  <si>
    <t>BAC GIANG</t>
  </si>
  <si>
    <t>HOA BINH</t>
  </si>
  <si>
    <t>SON LA</t>
  </si>
  <si>
    <t xml:space="preserve"> LAI CHAU</t>
  </si>
  <si>
    <t>DIEN BIEN</t>
  </si>
  <si>
    <t>RED RIVER DELTA REGION</t>
  </si>
  <si>
    <t>HANOI</t>
  </si>
  <si>
    <t>HAI PHONG</t>
  </si>
  <si>
    <t>QUANG NINH</t>
  </si>
  <si>
    <t>HAI DUONG</t>
  </si>
  <si>
    <t>HUNG YEN</t>
  </si>
  <si>
    <t>VINH PHUC</t>
  </si>
  <si>
    <t>BAC NINNH</t>
  </si>
  <si>
    <t>HA NAM</t>
  </si>
  <si>
    <t>NAM DINH</t>
  </si>
  <si>
    <t>NINH BINH</t>
  </si>
  <si>
    <t>THAI BINH</t>
  </si>
  <si>
    <t>NORTHERN CENTRAL AND COASTAL CENTRAL REGION</t>
  </si>
  <si>
    <t xml:space="preserve">THANH HOA </t>
  </si>
  <si>
    <t>NGHE AN</t>
  </si>
  <si>
    <t>HA TINH</t>
  </si>
  <si>
    <t>QUANG BINH</t>
  </si>
  <si>
    <t>QUANG TRI</t>
  </si>
  <si>
    <t>THUA THIEN - HUE</t>
  </si>
  <si>
    <t>DA NANG</t>
  </si>
  <si>
    <t>QUANG NAM</t>
  </si>
  <si>
    <t>QUANG NGAI</t>
  </si>
  <si>
    <t>BINH DINH</t>
  </si>
  <si>
    <t>PHU YEN</t>
  </si>
  <si>
    <t>KHANH HOA</t>
  </si>
  <si>
    <t>NINH THUAN</t>
  </si>
  <si>
    <t>BINH THUAN</t>
  </si>
  <si>
    <t>THE CENTRAL HIGHLANDS</t>
  </si>
  <si>
    <t>DAK LAC</t>
  </si>
  <si>
    <t>DAK NONG</t>
  </si>
  <si>
    <t xml:space="preserve"> GIA LAI</t>
  </si>
  <si>
    <t xml:space="preserve"> KON TUM</t>
  </si>
  <si>
    <t>LAM DONG</t>
  </si>
  <si>
    <t>SOUTHEASTERN REGION</t>
  </si>
  <si>
    <t>HO CHI MINH CIY</t>
  </si>
  <si>
    <t xml:space="preserve">DONG NAI </t>
  </si>
  <si>
    <t>BINH DUONG</t>
  </si>
  <si>
    <t>BINH PHUOC</t>
  </si>
  <si>
    <t>TAY NINH</t>
  </si>
  <si>
    <t>BA RIA -VUNG TAU</t>
  </si>
  <si>
    <t>THE MEKONG RIVER DELTA REGION</t>
  </si>
  <si>
    <t xml:space="preserve"> LONG AN</t>
  </si>
  <si>
    <t>TIEN GIANG</t>
  </si>
  <si>
    <t>BEN TRE</t>
  </si>
  <si>
    <t>TRA VINH</t>
  </si>
  <si>
    <t>VINH LONG</t>
  </si>
  <si>
    <t>CAN THO</t>
  </si>
  <si>
    <t>HAU GIANG</t>
  </si>
  <si>
    <t>SOC TRANG</t>
  </si>
  <si>
    <t xml:space="preserve"> AN GIANG</t>
  </si>
  <si>
    <t>DONG THAP</t>
  </si>
  <si>
    <t>KIEN GIANG</t>
  </si>
  <si>
    <t>BAC LIEU</t>
  </si>
  <si>
    <t>CA MAU</t>
  </si>
  <si>
    <t>Recurrent expenditure  (1)</t>
  </si>
  <si>
    <t>% of deficit to GDP</t>
  </si>
  <si>
    <t>(6) Sub-national budget deficit was VND 3,317 billion that was the balance of borrowings and principal payment (VND 9,099 billion - VND 5,782 billion).</t>
  </si>
  <si>
    <t>(6) Realized GDP before review:VND 6,293,145 billion;</t>
  </si>
  <si>
    <t xml:space="preserve">(3) Plan GDP: VND 6,800,000 billion; </t>
  </si>
  <si>
    <t>(2) Final accounts by classification;</t>
  </si>
  <si>
    <t>(1)  Revenue after deduction of VAT refunds</t>
  </si>
  <si>
    <t>FINAL ACCOUNTS OF STATE BUDGET REVENUE BY TAX TYPE FOR FISCAL YEAR 2020</t>
  </si>
  <si>
    <t>FINAL ACCOUNTS OF STATE BUDGET EXPENDITURE, CENTRAL GOVERNMENT BUDGET EXPENDITURE, SUB-NATIONAL GOVERNMENT EXPENDITURE BY ECONOMIC CLASSIFICATION FOR FISCAL YEAR 2020</t>
  </si>
  <si>
    <t>Form 29/CK-NSNN</t>
  </si>
  <si>
    <t>Form 28/CK-NSNN</t>
  </si>
</sst>
</file>

<file path=xl/styles.xml><?xml version="1.0" encoding="utf-8"?>
<styleSheet xmlns="http://schemas.openxmlformats.org/spreadsheetml/2006/main">
  <numFmts count="11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&quot;£&quot;#,##0;[Red]\-&quot;£&quot;#,##0"/>
    <numFmt numFmtId="167" formatCode="&quot;£&quot;#,##0.00;\-&quot;£&quot;#,##0.00"/>
    <numFmt numFmtId="168" formatCode="_-&quot;£&quot;* #,##0_-;\-&quot;£&quot;* #,##0_-;_-&quot;£&quot;* &quot;-&quot;_-;_-@_-"/>
    <numFmt numFmtId="169" formatCode="_-* #,##0_-;\-* #,##0_-;_-* &quot;-&quot;_-;_-@_-"/>
    <numFmt numFmtId="170" formatCode="_-* #,##0.00_-;\-* #,##0.00_-;_-* &quot;-&quot;??_-;_-@_-"/>
    <numFmt numFmtId="171" formatCode="#,###;[Red]\-#,###"/>
    <numFmt numFmtId="172" formatCode="###,###"/>
    <numFmt numFmtId="173" formatCode="###,###,###"/>
    <numFmt numFmtId="174" formatCode="0.0%"/>
    <numFmt numFmtId="175" formatCode="_-* #,##0\ _₫_-;\-* #,##0\ _₫_-;_-* &quot;-&quot;??\ _₫_-;_-@_-"/>
    <numFmt numFmtId="176" formatCode="#,###"/>
    <numFmt numFmtId="177" formatCode="_-* #,##0.0\ _₫_-;\-* #,##0.0\ _₫_-;_-* &quot;-&quot;??\ _₫_-;_-@_-"/>
    <numFmt numFmtId="178" formatCode="_-&quot;ñ&quot;* #,##0_-;\-&quot;ñ&quot;* #,##0_-;_-&quot;ñ&quot;* &quot;-&quot;_-;_-@_-"/>
    <numFmt numFmtId="179" formatCode="_(* #,##0_);_(* \(#,##0\);_(* &quot;-&quot;??_);_(@_)"/>
    <numFmt numFmtId="180" formatCode="_-* #,##0\ &quot;F&quot;_-;\-* #,##0\ &quot;F&quot;_-;_-* &quot;-&quot;\ &quot;F&quot;_-;_-@_-"/>
    <numFmt numFmtId="181" formatCode="&quot;\&quot;#,##0;[Red]&quot;\&quot;&quot;\&quot;\-#,##0"/>
    <numFmt numFmtId="182" formatCode="#.##00"/>
    <numFmt numFmtId="183" formatCode="&quot;Rp&quot;#,##0_);[Red]\(&quot;Rp&quot;#,##0\)"/>
    <numFmt numFmtId="184" formatCode="_-&quot;$&quot;* #,##0_-;\-&quot;$&quot;* #,##0_-;_-&quot;$&quot;* &quot;-&quot;_-;_-@_-"/>
    <numFmt numFmtId="185" formatCode="_-* #,##0\ &quot;€&quot;_-;\-* #,##0\ &quot;€&quot;_-;_-* &quot;-&quot;\ &quot;€&quot;_-;_-@_-"/>
    <numFmt numFmtId="186" formatCode="_-* #,##0\ _F_-;\-* #,##0\ _F_-;_-* &quot;-&quot;\ _F_-;_-@_-"/>
    <numFmt numFmtId="187" formatCode="_ * #,##0_)\ &quot;$&quot;_ ;_ * \(#,##0\)\ &quot;$&quot;_ ;_ * &quot;-&quot;_)\ &quot;$&quot;_ ;_ @_ "/>
    <numFmt numFmtId="188" formatCode="_ * #,##0_)&quot;$&quot;_ ;_ * \(#,##0\)&quot;$&quot;_ ;_ * &quot;-&quot;_)&quot;$&quot;_ ;_ @_ "/>
    <numFmt numFmtId="189" formatCode="_-&quot;€&quot;* #,##0_-;\-&quot;€&quot;* #,##0_-;_-&quot;€&quot;* &quot;-&quot;_-;_-@_-"/>
    <numFmt numFmtId="190" formatCode="_-* #,##0.00\ _F_-;\-* #,##0.00\ _F_-;_-* &quot;-&quot;??\ _F_-;_-@_-"/>
    <numFmt numFmtId="191" formatCode="_-* #,##0.00\ _?_-;\-* #,##0.00\ _?_-;_-* &quot;-&quot;??\ _?_-;_-@_-"/>
    <numFmt numFmtId="192" formatCode="_ * #,##0.00_)\ _$_ ;_ * \(#,##0.00\)\ _$_ ;_ * &quot;-&quot;??_)\ _$_ ;_ @_ "/>
    <numFmt numFmtId="193" formatCode="_ * #,##0.00_)_$_ ;_ * \(#,##0.00\)_$_ ;_ * &quot;-&quot;??_)_$_ ;_ @_ "/>
    <numFmt numFmtId="194" formatCode="_-* #,##0.00\ _ñ_-;\-* #,##0.00\ _ñ_-;_-* &quot;-&quot;??\ _ñ_-;_-@_-"/>
    <numFmt numFmtId="195" formatCode="_-* #,##0.00\ _ñ_-;_-* #,##0.00\ _ñ\-;_-* &quot;-&quot;??\ _ñ_-;_-@_-"/>
    <numFmt numFmtId="196" formatCode="_(&quot;$&quot;\ * #,##0_);_(&quot;$&quot;\ * \(#,##0\);_(&quot;$&quot;\ * &quot;-&quot;_);_(@_)"/>
    <numFmt numFmtId="197" formatCode="_-* #,##0\ &quot;ñ&quot;_-;\-* #,##0\ &quot;ñ&quot;_-;_-* &quot;-&quot;\ &quot;ñ&quot;_-;_-@_-"/>
    <numFmt numFmtId="198" formatCode="_-* #,##0\ _?_-;\-* #,##0\ _?_-;_-* &quot;-&quot;\ _?_-;_-@_-"/>
    <numFmt numFmtId="199" formatCode="_ * #,##0_)\ _$_ ;_ * \(#,##0\)\ _$_ ;_ * &quot;-&quot;_)\ _$_ ;_ @_ "/>
    <numFmt numFmtId="200" formatCode="_ * #,##0_)_$_ ;_ * \(#,##0\)_$_ ;_ * &quot;-&quot;_)_$_ ;_ @_ "/>
    <numFmt numFmtId="201" formatCode="_-* #,##0\ _ñ_-;\-* #,##0\ _ñ_-;_-* &quot;-&quot;\ _ñ_-;_-@_-"/>
    <numFmt numFmtId="202" formatCode="_-* #,##0\ _ñ_-;_-* #,##0\ _ñ\-;_-* &quot;-&quot;\ _ñ_-;_-@_-"/>
    <numFmt numFmtId="203" formatCode="_ &quot;\&quot;* #,##0_ ;_ &quot;\&quot;* \-#,##0_ ;_ &quot;\&quot;* &quot;-&quot;_ ;_ @_ "/>
    <numFmt numFmtId="204" formatCode="&quot;\&quot;#,##0.00;[Red]&quot;\&quot;\-#,##0.00"/>
    <numFmt numFmtId="205" formatCode="&quot;\&quot;#,##0;[Red]&quot;\&quot;\-#,##0"/>
    <numFmt numFmtId="206" formatCode="_ * #,##0_)\ &quot;F&quot;_ ;_ * \(#,##0\)\ &quot;F&quot;_ ;_ * &quot;-&quot;_)\ &quot;F&quot;_ ;_ @_ "/>
    <numFmt numFmtId="207" formatCode="_-&quot;F&quot;* #,##0_-;\-&quot;F&quot;* #,##0_-;_-&quot;F&quot;* &quot;-&quot;_-;_-@_-"/>
    <numFmt numFmtId="208" formatCode="_ * #,##0_ ;_ * \-#,##0_ ;_ * &quot;-&quot;_ ;_ @_ "/>
    <numFmt numFmtId="209" formatCode="_ * #,##0.00_)&quot;$&quot;_ ;_ * \(#,##0.00\)&quot;$&quot;_ ;_ * &quot;-&quot;??_)&quot;$&quot;_ ;_ @_ "/>
    <numFmt numFmtId="210" formatCode="_ * #,##0.00_ ;_ * \-#,##0.00_ ;_ * &quot;-&quot;??_ ;_ @_ "/>
    <numFmt numFmtId="211" formatCode="_ * #,##0.0_)_$_ ;_ * \(#,##0.0\)_$_ ;_ * &quot;-&quot;??_)_$_ ;_ @_ "/>
    <numFmt numFmtId="212" formatCode="_ &quot;R&quot;\ * #,##0_ ;_ &quot;R&quot;\ * \-#,##0_ ;_ &quot;R&quot;\ * &quot;-&quot;_ ;_ @_ "/>
    <numFmt numFmtId="213" formatCode=";;"/>
    <numFmt numFmtId="214" formatCode="#,##0.0_);\(#,##0.0\)"/>
    <numFmt numFmtId="215" formatCode="&quot;$&quot;#,##0.00"/>
    <numFmt numFmtId="216" formatCode="_ * #,##0.00_)&quot;£&quot;_ ;_ * \(#,##0.00\)&quot;£&quot;_ ;_ * &quot;-&quot;??_)&quot;£&quot;_ ;_ @_ "/>
    <numFmt numFmtId="217" formatCode="_-&quot;$&quot;* #,##0.00_-;\-&quot;$&quot;* #,##0.00_-;_-&quot;$&quot;* &quot;-&quot;??_-;_-@_-"/>
    <numFmt numFmtId="218" formatCode="0.0%;\(0.0%\)"/>
    <numFmt numFmtId="219" formatCode="_-* #,##0.00\ &quot;F&quot;_-;\-* #,##0.00\ &quot;F&quot;_-;_-* &quot;-&quot;??\ &quot;F&quot;_-;_-@_-"/>
    <numFmt numFmtId="220" formatCode="0.000_)"/>
    <numFmt numFmtId="221" formatCode="_ * #,##0_)_đ_ ;_ * \(#,##0\)_đ_ ;_ * &quot;-&quot;_)_đ_ ;_ @_ "/>
    <numFmt numFmtId="222" formatCode="_-* #,##0.00\ _V_N_D_-;\-* #,##0.00\ _V_N_D_-;_-* &quot;-&quot;??\ _V_N_D_-;_-@_-"/>
    <numFmt numFmtId="223" formatCode="0.0000"/>
    <numFmt numFmtId="224" formatCode="&quot;True&quot;;&quot;True&quot;;&quot;False&quot;"/>
    <numFmt numFmtId="225" formatCode="&quot;\&quot;#&quot;,&quot;##0&quot;.&quot;00;[Red]&quot;\&quot;\-#&quot;,&quot;##0&quot;.&quot;00"/>
    <numFmt numFmtId="226" formatCode="#,##0.00;[Red]#,##0.00"/>
    <numFmt numFmtId="227" formatCode="#\ ###\ ###"/>
    <numFmt numFmtId="228" formatCode="_ * #,##0.00_ ;_ * &quot;\&quot;&quot;\&quot;&quot;\&quot;&quot;\&quot;&quot;\&quot;&quot;\&quot;\-#,##0.00_ ;_ * &quot;-&quot;??_ ;_ @_ "/>
    <numFmt numFmtId="229" formatCode="00.000"/>
    <numFmt numFmtId="230" formatCode="&quot;\&quot;#,##0.00;&quot;\&quot;&quot;\&quot;&quot;\&quot;&quot;\&quot;&quot;\&quot;&quot;\&quot;&quot;\&quot;&quot;\&quot;\-#,##0.00"/>
    <numFmt numFmtId="231" formatCode="_ * #,##0_ ;_ * &quot;\&quot;&quot;\&quot;&quot;\&quot;&quot;\&quot;&quot;\&quot;&quot;\&quot;\-#,##0_ ;_ * &quot;-&quot;_ ;_ @_ "/>
    <numFmt numFmtId="232" formatCode="\$#,##0\ ;\(\$#,##0\)"/>
    <numFmt numFmtId="233" formatCode="#\ ###\ ##0.0"/>
    <numFmt numFmtId="234" formatCode="0.000"/>
    <numFmt numFmtId="235" formatCode="_(\§\g\ #,##0_);_(\§\g\ \(#,##0\);_(\§\g\ &quot;-&quot;??_);_(@_)"/>
    <numFmt numFmtId="236" formatCode="_(\§\g\ #,##0_);_(\§\g\ \(#,##0\);_(\§\g\ &quot;-&quot;_);_(@_)"/>
    <numFmt numFmtId="237" formatCode="#\ ###\ ###\ .00"/>
    <numFmt numFmtId="238" formatCode="\§\g#,##0_);\(\§\g#,##0\)"/>
    <numFmt numFmtId="239" formatCode="_-&quot;VND&quot;* #,##0_-;\-&quot;VND&quot;* #,##0_-;_-&quot;VND&quot;* &quot;-&quot;_-;_-@_-"/>
    <numFmt numFmtId="240" formatCode="_(&quot;Rp&quot;* #,##0.00_);_(&quot;Rp&quot;* \(#,##0.00\);_(&quot;Rp&quot;* &quot;-&quot;??_);_(@_)"/>
    <numFmt numFmtId="241" formatCode="#,##0.00\ &quot;FB&quot;;[Red]\-#,##0.00\ &quot;FB&quot;"/>
    <numFmt numFmtId="242" formatCode="#,##0\ &quot;$&quot;;\-#,##0\ &quot;$&quot;"/>
    <numFmt numFmtId="243" formatCode="&quot;$&quot;#,##0;\-&quot;$&quot;#,##0"/>
    <numFmt numFmtId="244" formatCode="_-* #,##0\ _F_B_-;\-* #,##0\ _F_B_-;_-* &quot;-&quot;\ _F_B_-;_-@_-"/>
    <numFmt numFmtId="245" formatCode="#,##0_);\-#,##0_)"/>
    <numFmt numFmtId="246" formatCode="#,###;\-#,###;&quot;&quot;;_(@_)"/>
    <numFmt numFmtId="247" formatCode="&quot;Fr.&quot;\ #,##0.00;&quot;Fr.&quot;\ \-#,##0.00"/>
    <numFmt numFmtId="248" formatCode="#,##0\ &quot;$&quot;_);\(#,##0\ &quot;$&quot;\)"/>
    <numFmt numFmtId="249" formatCode="&quot;Fr.&quot;\ #,##0.00;[Red]&quot;Fr.&quot;\ \-#,##0.00"/>
    <numFmt numFmtId="250" formatCode="_ &quot;Fr.&quot;\ * #,##0_ ;_ &quot;Fr.&quot;\ * \-#,##0_ ;_ &quot;Fr.&quot;\ * &quot;-&quot;_ ;_ @_ "/>
    <numFmt numFmtId="251" formatCode="&quot;\&quot;#,##0;[Red]\-&quot;\&quot;#,##0"/>
    <numFmt numFmtId="252" formatCode="&quot;\&quot;#,##0.00;\-&quot;\&quot;#,##0.00"/>
    <numFmt numFmtId="253" formatCode="0.00_)"/>
    <numFmt numFmtId="254" formatCode="#,##0.00_);\-#,##0.00_)"/>
    <numFmt numFmtId="255" formatCode="#,##0.000_);\(#,##0.000\)"/>
    <numFmt numFmtId="256" formatCode="#"/>
    <numFmt numFmtId="257" formatCode="&quot;¡Ì&quot;#,##0;[Red]\-&quot;¡Ì&quot;#,##0"/>
    <numFmt numFmtId="258" formatCode="#,##0.00\ &quot;F&quot;;[Red]\-#,##0.00\ &quot;F&quot;"/>
    <numFmt numFmtId="259" formatCode="#,##0.00\ \ "/>
    <numFmt numFmtId="260" formatCode="0.00000000000E+00;\?"/>
    <numFmt numFmtId="261" formatCode="_ * #,##0_ ;_ * \-#,##0_ ;_ * &quot;-&quot;??_ ;_ @_ "/>
    <numFmt numFmtId="262" formatCode="0.00000"/>
    <numFmt numFmtId="263" formatCode="_(* #.##0.00_);_(* \(#.##0.00\);_(* &quot;-&quot;??_);_(@_)"/>
    <numFmt numFmtId="264" formatCode="#,##0.00\ \ \ \ "/>
    <numFmt numFmtId="265" formatCode="&quot;$&quot;#,##0;[Red]\-&quot;$&quot;#,##0"/>
    <numFmt numFmtId="266" formatCode="#,##0\ &quot;F&quot;;[Red]\-#,##0\ &quot;F&quot;"/>
    <numFmt numFmtId="267" formatCode="_ * #.##._ ;_ * \-#.##._ ;_ * &quot;-&quot;??_ ;_ @_ⴆ"/>
    <numFmt numFmtId="268" formatCode="_ * #.##._ ;_ * \-#.##._ ;_ * &quot;-&quot;??_ ;_ @_?"/>
    <numFmt numFmtId="269" formatCode="_-* ###,0&quot;.&quot;00_-;\-* ###,0&quot;.&quot;00_-;_-* &quot;-&quot;??_-;_-@_-"/>
    <numFmt numFmtId="270" formatCode="_-* #,##0\ _F_-;\-* #,##0\ _F_-;_-* &quot;-&quot;??\ _F_-;_-@_-"/>
    <numFmt numFmtId="271" formatCode="_-&quot;$&quot;* ###,0&quot;.&quot;00_-;\-&quot;$&quot;* ###,0&quot;.&quot;00_-;_-&quot;$&quot;* &quot;-&quot;??_-;_-@_-"/>
    <numFmt numFmtId="272" formatCode="#,##0.00\ &quot;F&quot;;\-#,##0.00\ &quot;F&quot;"/>
    <numFmt numFmtId="273" formatCode="&quot;\&quot;#,##0;&quot;\&quot;&quot;\&quot;&quot;\&quot;&quot;\&quot;&quot;\&quot;&quot;\&quot;&quot;\&quot;\-#,##0"/>
    <numFmt numFmtId="274" formatCode="#,##0.0"/>
    <numFmt numFmtId="275" formatCode="#,##0.0_ ;\-#,##0.0\ "/>
  </numFmts>
  <fonts count="237">
    <font>
      <sz val="12"/>
      <name val=".VnArial Narrow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sz val="13"/>
      <name val="VnTime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sz val="11"/>
      <name val=".VnArial Narrow"/>
      <family val="2"/>
    </font>
    <font>
      <i/>
      <sz val="14"/>
      <name val="Times New Roman"/>
      <family val="1"/>
    </font>
    <font>
      <i/>
      <sz val="1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.VnArial Narrow"/>
    </font>
    <font>
      <i/>
      <sz val="11"/>
      <name val="Times New Roman"/>
      <family val="1"/>
      <charset val="16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</font>
    <font>
      <sz val="10"/>
      <name val=".VnArial"/>
      <family val="2"/>
    </font>
    <font>
      <sz val="14"/>
      <name val=".VnArial"/>
      <family val="2"/>
    </font>
    <font>
      <b/>
      <sz val="14"/>
      <name val="Times New Roman"/>
      <family val="1"/>
    </font>
    <font>
      <b/>
      <sz val="10"/>
      <name val=".VnArial"/>
      <family val="2"/>
    </font>
    <font>
      <sz val="14"/>
      <name val="Times New Roman"/>
      <family val="1"/>
    </font>
    <font>
      <sz val="14"/>
      <name val=".VnArial Narrow"/>
      <family val="2"/>
    </font>
    <font>
      <sz val="8"/>
      <name val="Times New Roman"/>
      <family val="1"/>
      <charset val="163"/>
    </font>
    <font>
      <sz val="14"/>
      <name val="Arial"/>
      <family val="2"/>
    </font>
    <font>
      <sz val="12"/>
      <name val="Arial"/>
      <family val="2"/>
    </font>
    <font>
      <sz val="10"/>
      <name val="VnTimes"/>
    </font>
    <font>
      <sz val="10"/>
      <name val="Cambria"/>
      <family val="1"/>
      <charset val="163"/>
      <scheme val="major"/>
    </font>
    <font>
      <i/>
      <sz val="10"/>
      <name val="Arial"/>
      <family val="2"/>
    </font>
    <font>
      <b/>
      <sz val="11"/>
      <name val="Arial"/>
      <family val="2"/>
      <charset val="163"/>
    </font>
    <font>
      <b/>
      <sz val="11"/>
      <name val="Arial"/>
      <family val="2"/>
    </font>
    <font>
      <sz val="9"/>
      <name val="Arial"/>
      <family val="2"/>
    </font>
    <font>
      <sz val="10"/>
      <name val=".VnArialH"/>
      <family val="2"/>
    </font>
    <font>
      <b/>
      <u/>
      <sz val="10"/>
      <name val="Arial"/>
      <family val="2"/>
      <charset val="163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VNI-Times"/>
    </font>
    <font>
      <sz val="10"/>
      <name val="Helv"/>
      <family val="2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6"/>
      <name val="AngsanaUPC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1"/>
      <name val="VNI-Aptima"/>
    </font>
    <font>
      <sz val="12"/>
      <name val="???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0"/>
      <name val="Helv"/>
    </font>
    <font>
      <sz val="11"/>
      <name val="VNtimes new roman"/>
      <family val="2"/>
    </font>
    <font>
      <sz val="11"/>
      <name val="Tms Rmn"/>
    </font>
    <font>
      <sz val="13"/>
      <color indexed="8"/>
      <name val="Times New Roman"/>
      <family val="2"/>
    </font>
    <font>
      <sz val="11"/>
      <name val="UVnTime"/>
    </font>
    <font>
      <sz val="14"/>
      <color indexed="8"/>
      <name val="Times New Roman"/>
      <family val="2"/>
      <charset val="163"/>
    </font>
    <font>
      <sz val="11"/>
      <color indexed="8"/>
      <name val="Calibri"/>
      <family val="2"/>
      <charset val="163"/>
    </font>
    <font>
      <sz val="12"/>
      <name val="VNI-Aptima"/>
    </font>
    <font>
      <b/>
      <sz val="12"/>
      <name val="VNTime"/>
      <family val="2"/>
    </font>
    <font>
      <sz val="10"/>
      <name val="MS Serif"/>
      <family val="1"/>
    </font>
    <font>
      <sz val="12"/>
      <name val="???"/>
      <family val="3"/>
      <charset val="129"/>
    </font>
    <font>
      <sz val="10"/>
      <name val="VNI-Aptima"/>
    </font>
    <font>
      <b/>
      <sz val="12"/>
      <name val="VNTimeH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sz val="10"/>
      <name val="VNI-Helve-Condense"/>
    </font>
    <font>
      <sz val="8"/>
      <name val="Arial"/>
      <family val="2"/>
    </font>
    <font>
      <sz val="12"/>
      <name val="VNTime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b/>
      <i/>
      <sz val="16"/>
      <name val="Helv"/>
    </font>
    <font>
      <sz val="12"/>
      <name val="바탕체"/>
      <family val="1"/>
      <charset val="129"/>
    </font>
    <font>
      <sz val="12"/>
      <name val="timesnewroman"/>
    </font>
    <font>
      <sz val="11"/>
      <color indexed="8"/>
      <name val="Arial"/>
      <family val="2"/>
    </font>
    <font>
      <sz val="10"/>
      <color indexed="8"/>
      <name val="Times New Roman"/>
      <family val="2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4"/>
      <color indexed="8"/>
      <name val="Times New Roman"/>
      <family val="2"/>
    </font>
    <font>
      <sz val="12"/>
      <name val="Helv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i/>
      <sz val="12"/>
      <color indexed="8"/>
      <name val="Arial"/>
      <family val="2"/>
      <charset val="163"/>
    </font>
    <font>
      <sz val="12"/>
      <color indexed="8"/>
      <name val="Arial"/>
      <family val="2"/>
      <charset val="163"/>
    </font>
    <font>
      <i/>
      <sz val="12"/>
      <color indexed="8"/>
      <name val="Arial"/>
      <family val="2"/>
      <charset val="163"/>
    </font>
    <font>
      <sz val="19"/>
      <color indexed="48"/>
      <name val="Arial"/>
      <family val="2"/>
      <charset val="163"/>
    </font>
    <font>
      <sz val="12"/>
      <color indexed="14"/>
      <name val="Arial"/>
      <family val="2"/>
      <charset val="163"/>
    </font>
    <font>
      <sz val="11"/>
      <name val="3C_Times_T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0"/>
      <name val=".VnArial Narrow"/>
      <family val="2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0"/>
      <name val=".VnAvant"/>
      <family val="2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sz val="9"/>
      <name val=".VnTime"/>
      <family val="2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10"/>
      <name val="Geneva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b/>
      <sz val="12"/>
      <color theme="1"/>
      <name val="Times New Roman"/>
      <family val="1"/>
    </font>
    <font>
      <i/>
      <sz val="10"/>
      <color theme="1"/>
      <name val="Arial"/>
      <family val="2"/>
    </font>
    <font>
      <b/>
      <u/>
      <sz val="12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sz val="14"/>
      <color indexed="62"/>
      <name val="Times New Roman"/>
      <family val="1"/>
    </font>
    <font>
      <b/>
      <sz val="13"/>
      <color theme="1"/>
      <name val="Times New Roman"/>
      <family val="1"/>
    </font>
    <font>
      <b/>
      <i/>
      <sz val="14"/>
      <name val="Times New Roman"/>
      <family val="1"/>
      <charset val="163"/>
    </font>
    <font>
      <i/>
      <sz val="12"/>
      <color theme="1"/>
      <name val="Times New Roman"/>
      <family val="1"/>
    </font>
    <font>
      <b/>
      <u/>
      <sz val="12"/>
      <name val="Times New Roman"/>
      <family val="1"/>
      <charset val="163"/>
    </font>
    <font>
      <b/>
      <u/>
      <sz val="10"/>
      <name val="Times New Roman"/>
      <family val="1"/>
      <charset val="163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3"/>
      <name val="Times New Roman"/>
      <family val="1"/>
    </font>
    <font>
      <u/>
      <sz val="13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indexed="62"/>
      <name val="Times New Roman"/>
      <family val="1"/>
    </font>
    <font>
      <sz val="11"/>
      <color theme="1"/>
      <name val="Times New Roman"/>
      <family val="1"/>
      <charset val="163"/>
    </font>
    <font>
      <sz val="11"/>
      <name val="Times New Roman"/>
      <family val="1"/>
      <charset val="163"/>
    </font>
    <font>
      <b/>
      <sz val="8"/>
      <name val="Times New Roman"/>
      <family val="1"/>
    </font>
    <font>
      <sz val="8"/>
      <name val=".VnArial Narrow"/>
      <family val="2"/>
    </font>
    <font>
      <i/>
      <sz val="12"/>
      <color indexed="8"/>
      <name val="Times New Roman"/>
      <family val="1"/>
      <charset val="163"/>
    </font>
    <font>
      <b/>
      <i/>
      <sz val="14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  <charset val="163"/>
    </font>
    <font>
      <b/>
      <sz val="10"/>
      <name val="Cambria"/>
      <family val="1"/>
      <charset val="163"/>
      <scheme val="major"/>
    </font>
    <font>
      <i/>
      <sz val="10"/>
      <color theme="1"/>
      <name val="Times New Roman"/>
      <family val="1"/>
    </font>
  </fonts>
  <fills count="5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63">
    <xf numFmtId="0" fontId="0" fillId="0" borderId="0"/>
    <xf numFmtId="9" fontId="3" fillId="0" borderId="0" applyFont="0" applyFill="0" applyBorder="0" applyAlignment="0" applyProtection="0"/>
    <xf numFmtId="0" fontId="10" fillId="0" borderId="0"/>
    <xf numFmtId="0" fontId="15" fillId="0" borderId="0"/>
    <xf numFmtId="0" fontId="23" fillId="0" borderId="0"/>
    <xf numFmtId="0" fontId="24" fillId="0" borderId="0"/>
    <xf numFmtId="0" fontId="22" fillId="0" borderId="0"/>
    <xf numFmtId="165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9" fillId="5" borderId="0" applyNumberFormat="0" applyBorder="0" applyAlignment="0" applyProtection="0"/>
    <xf numFmtId="0" fontId="30" fillId="22" borderId="13" applyNumberFormat="0" applyAlignment="0" applyProtection="0"/>
    <xf numFmtId="0" fontId="31" fillId="23" borderId="14" applyNumberFormat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13" applyNumberFormat="0" applyAlignment="0" applyProtection="0"/>
    <xf numFmtId="0" fontId="38" fillId="0" borderId="18" applyNumberFormat="0" applyFill="0" applyAlignment="0" applyProtection="0"/>
    <xf numFmtId="0" fontId="39" fillId="24" borderId="0" applyNumberFormat="0" applyBorder="0" applyAlignment="0" applyProtection="0"/>
    <xf numFmtId="0" fontId="3" fillId="25" borderId="19" applyNumberFormat="0" applyFont="0" applyAlignment="0" applyProtection="0"/>
    <xf numFmtId="0" fontId="40" fillId="22" borderId="20" applyNumberFormat="0" applyAlignment="0" applyProtection="0"/>
    <xf numFmtId="0" fontId="41" fillId="0" borderId="0" applyNumberFormat="0" applyFill="0" applyBorder="0" applyAlignment="0" applyProtection="0"/>
    <xf numFmtId="0" fontId="42" fillId="0" borderId="21" applyNumberFormat="0" applyFill="0" applyAlignment="0" applyProtection="0"/>
    <xf numFmtId="0" fontId="4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44" fillId="0" borderId="0"/>
    <xf numFmtId="0" fontId="2" fillId="0" borderId="0"/>
    <xf numFmtId="0" fontId="45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0" fontId="44" fillId="0" borderId="0"/>
    <xf numFmtId="178" fontId="6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4" fillId="0" borderId="0"/>
    <xf numFmtId="3" fontId="65" fillId="0" borderId="10"/>
    <xf numFmtId="3" fontId="65" fillId="0" borderId="10"/>
    <xf numFmtId="3" fontId="65" fillId="0" borderId="10"/>
    <xf numFmtId="179" fontId="66" fillId="0" borderId="36" applyFont="0" applyBorder="0"/>
    <xf numFmtId="0" fontId="67" fillId="0" borderId="0"/>
    <xf numFmtId="180" fontId="68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0" fillId="0" borderId="0" applyFont="0" applyFill="0" applyBorder="0" applyAlignment="0" applyProtection="0"/>
    <xf numFmtId="181" fontId="4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1" fillId="0" borderId="0" applyFont="0" applyFill="0" applyBorder="0" applyAlignment="0" applyProtection="0"/>
    <xf numFmtId="0" fontId="72" fillId="0" borderId="37"/>
    <xf numFmtId="42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182" fontId="67" fillId="0" borderId="0" applyFont="0" applyFill="0" applyBorder="0" applyAlignment="0" applyProtection="0"/>
    <xf numFmtId="169" fontId="74" fillId="0" borderId="0" applyFont="0" applyFill="0" applyBorder="0" applyAlignment="0" applyProtection="0"/>
    <xf numFmtId="170" fontId="74" fillId="0" borderId="0" applyFont="0" applyFill="0" applyBorder="0" applyAlignment="0" applyProtection="0"/>
    <xf numFmtId="183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77" fillId="0" borderId="0"/>
    <xf numFmtId="0" fontId="44" fillId="0" borderId="0" applyNumberFormat="0" applyFill="0" applyBorder="0" applyAlignment="0" applyProtection="0"/>
    <xf numFmtId="169" fontId="23" fillId="0" borderId="0" applyFont="0" applyFill="0" applyBorder="0" applyAlignment="0" applyProtection="0"/>
    <xf numFmtId="184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0" fontId="78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6" fontId="23" fillId="0" borderId="0" applyFont="0" applyFill="0" applyBorder="0" applyAlignment="0" applyProtection="0"/>
    <xf numFmtId="42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188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187" fontId="68" fillId="0" borderId="0" applyFont="0" applyFill="0" applyBorder="0" applyAlignment="0" applyProtection="0"/>
    <xf numFmtId="0" fontId="69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9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188" fontId="6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4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184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78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69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70" fontId="63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202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69" fontId="63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170" fontId="63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202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69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78" fontId="6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87" fontId="68" fillId="0" borderId="0" applyFont="0" applyFill="0" applyBorder="0" applyAlignment="0" applyProtection="0"/>
    <xf numFmtId="0" fontId="69" fillId="0" borderId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8" fontId="63" fillId="0" borderId="0" applyFont="0" applyFill="0" applyBorder="0" applyAlignment="0" applyProtection="0"/>
    <xf numFmtId="188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81" fillId="0" borderId="0"/>
    <xf numFmtId="0" fontId="69" fillId="0" borderId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9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69" fontId="63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98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202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99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16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170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4" fontId="68" fillId="0" borderId="0" applyFont="0" applyFill="0" applyBorder="0" applyAlignment="0" applyProtection="0"/>
    <xf numFmtId="195" fontId="68" fillId="0" borderId="0" applyFont="0" applyFill="0" applyBorder="0" applyAlignment="0" applyProtection="0"/>
    <xf numFmtId="19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90" fontId="68" fillId="0" borderId="0" applyFont="0" applyFill="0" applyBorder="0" applyAlignment="0" applyProtection="0"/>
    <xf numFmtId="192" fontId="68" fillId="0" borderId="0" applyFont="0" applyFill="0" applyBorder="0" applyAlignment="0" applyProtection="0"/>
    <xf numFmtId="184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9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84" fontId="63" fillId="0" borderId="0" applyFont="0" applyFill="0" applyBorder="0" applyAlignment="0" applyProtection="0"/>
    <xf numFmtId="178" fontId="63" fillId="0" borderId="0" applyFont="0" applyFill="0" applyBorder="0" applyAlignment="0" applyProtection="0"/>
    <xf numFmtId="170" fontId="63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0" fontId="79" fillId="0" borderId="0">
      <alignment vertical="top"/>
    </xf>
    <xf numFmtId="0" fontId="80" fillId="0" borderId="0">
      <alignment vertical="top"/>
    </xf>
    <xf numFmtId="188" fontId="68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42" fontId="68" fillId="0" borderId="0" applyFont="0" applyFill="0" applyBorder="0" applyAlignment="0" applyProtection="0"/>
    <xf numFmtId="0" fontId="69" fillId="0" borderId="0"/>
    <xf numFmtId="187" fontId="68" fillId="0" borderId="0" applyFont="0" applyFill="0" applyBorder="0" applyAlignment="0" applyProtection="0"/>
    <xf numFmtId="0" fontId="69" fillId="0" borderId="0"/>
    <xf numFmtId="203" fontId="82" fillId="0" borderId="0" applyFont="0" applyFill="0" applyBorder="0" applyAlignment="0" applyProtection="0"/>
    <xf numFmtId="204" fontId="83" fillId="0" borderId="0" applyFont="0" applyFill="0" applyBorder="0" applyAlignment="0" applyProtection="0"/>
    <xf numFmtId="205" fontId="83" fillId="0" borderId="0" applyFont="0" applyFill="0" applyBorder="0" applyAlignment="0" applyProtection="0"/>
    <xf numFmtId="0" fontId="84" fillId="0" borderId="0"/>
    <xf numFmtId="0" fontId="84" fillId="0" borderId="0"/>
    <xf numFmtId="0" fontId="85" fillId="0" borderId="0"/>
    <xf numFmtId="0" fontId="8" fillId="0" borderId="0"/>
    <xf numFmtId="1" fontId="86" fillId="0" borderId="10" applyBorder="0" applyAlignment="0">
      <alignment horizontal="center"/>
    </xf>
    <xf numFmtId="1" fontId="86" fillId="0" borderId="10" applyBorder="0" applyAlignment="0">
      <alignment horizontal="center"/>
    </xf>
    <xf numFmtId="0" fontId="46" fillId="0" borderId="0"/>
    <xf numFmtId="3" fontId="65" fillId="0" borderId="10"/>
    <xf numFmtId="3" fontId="65" fillId="0" borderId="10"/>
    <xf numFmtId="3" fontId="65" fillId="0" borderId="10"/>
    <xf numFmtId="3" fontId="65" fillId="0" borderId="10"/>
    <xf numFmtId="3" fontId="65" fillId="0" borderId="10"/>
    <xf numFmtId="3" fontId="65" fillId="0" borderId="10"/>
    <xf numFmtId="0" fontId="87" fillId="26" borderId="0"/>
    <xf numFmtId="0" fontId="87" fillId="26" borderId="0"/>
    <xf numFmtId="203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203" fontId="82" fillId="0" borderId="0" applyFont="0" applyFill="0" applyBorder="0" applyAlignment="0" applyProtection="0"/>
    <xf numFmtId="0" fontId="87" fillId="26" borderId="0"/>
    <xf numFmtId="203" fontId="82" fillId="0" borderId="0" applyFont="0" applyFill="0" applyBorder="0" applyAlignment="0" applyProtection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203" fontId="82" fillId="0" borderId="0" applyFont="0" applyFill="0" applyBorder="0" applyAlignment="0" applyProtection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7" fillId="26" borderId="0"/>
    <xf numFmtId="0" fontId="87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9" fillId="0" borderId="0" applyFont="0" applyFill="0" applyBorder="0" applyAlignment="0">
      <alignment horizontal="left"/>
    </xf>
    <xf numFmtId="0" fontId="87" fillId="26" borderId="0"/>
    <xf numFmtId="0" fontId="89" fillId="0" borderId="0" applyFont="0" applyFill="0" applyBorder="0" applyAlignment="0">
      <alignment horizontal="left"/>
    </xf>
    <xf numFmtId="203" fontId="82" fillId="0" borderId="0" applyFont="0" applyFill="0" applyBorder="0" applyAlignment="0" applyProtection="0"/>
    <xf numFmtId="0" fontId="87" fillId="26" borderId="0"/>
    <xf numFmtId="0" fontId="87" fillId="26" borderId="0"/>
    <xf numFmtId="0" fontId="87" fillId="26" borderId="0"/>
    <xf numFmtId="0" fontId="49" fillId="0" borderId="10" applyNumberFormat="0" applyFont="0" applyBorder="0">
      <alignment horizontal="left" indent="2"/>
    </xf>
    <xf numFmtId="0" fontId="49" fillId="0" borderId="10" applyNumberFormat="0" applyFont="0" applyBorder="0">
      <alignment horizontal="left" indent="2"/>
    </xf>
    <xf numFmtId="0" fontId="49" fillId="0" borderId="10" applyNumberFormat="0" applyFont="0" applyBorder="0">
      <alignment horizontal="left"/>
    </xf>
    <xf numFmtId="0" fontId="49" fillId="0" borderId="10" applyNumberFormat="0" applyFont="0" applyBorder="0">
      <alignment horizontal="left"/>
    </xf>
    <xf numFmtId="0" fontId="49" fillId="0" borderId="10" applyNumberFormat="0" applyFont="0" applyBorder="0">
      <alignment horizontal="left"/>
    </xf>
    <xf numFmtId="0" fontId="89" fillId="0" borderId="0" applyFont="0" applyFill="0" applyBorder="0" applyAlignment="0">
      <alignment horizontal="left"/>
    </xf>
    <xf numFmtId="0" fontId="89" fillId="0" borderId="0" applyFont="0" applyFill="0" applyBorder="0" applyAlignment="0">
      <alignment horizontal="left"/>
    </xf>
    <xf numFmtId="0" fontId="55" fillId="0" borderId="0"/>
    <xf numFmtId="0" fontId="90" fillId="27" borderId="38" applyFont="0" applyFill="0" applyAlignment="0">
      <alignment vertical="center" wrapText="1"/>
    </xf>
    <xf numFmtId="9" fontId="91" fillId="0" borderId="0" applyBorder="0" applyAlignment="0" applyProtection="0"/>
    <xf numFmtId="0" fontId="92" fillId="26" borderId="0"/>
    <xf numFmtId="0" fontId="92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92" fillId="26" borderId="0"/>
    <xf numFmtId="0" fontId="92" fillId="26" borderId="0"/>
    <xf numFmtId="0" fontId="49" fillId="0" borderId="10" applyNumberFormat="0" applyFont="0" applyBorder="0" applyAlignment="0">
      <alignment horizontal="center"/>
    </xf>
    <xf numFmtId="0" fontId="49" fillId="0" borderId="10" applyNumberFormat="0" applyFont="0" applyBorder="0" applyAlignment="0">
      <alignment horizontal="center"/>
    </xf>
    <xf numFmtId="0" fontId="23" fillId="0" borderId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44" fillId="0" borderId="0"/>
    <xf numFmtId="0" fontId="93" fillId="26" borderId="0"/>
    <xf numFmtId="0" fontId="93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88" fillId="26" borderId="0"/>
    <xf numFmtId="0" fontId="93" fillId="26" borderId="0"/>
    <xf numFmtId="0" fontId="94" fillId="0" borderId="0">
      <alignment wrapText="1"/>
    </xf>
    <xf numFmtId="0" fontId="94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88" fillId="0" borderId="0">
      <alignment wrapText="1"/>
    </xf>
    <xf numFmtId="0" fontId="94" fillId="0" borderId="0">
      <alignment wrapText="1"/>
    </xf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179" fontId="95" fillId="0" borderId="9" applyNumberFormat="0" applyFont="0" applyBorder="0" applyAlignment="0">
      <alignment horizontal="center"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206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167" fontId="99" fillId="0" borderId="0" applyFont="0" applyFill="0" applyBorder="0" applyAlignment="0" applyProtection="0"/>
    <xf numFmtId="199" fontId="97" fillId="0" borderId="0" applyFont="0" applyFill="0" applyBorder="0" applyAlignment="0" applyProtection="0"/>
    <xf numFmtId="0" fontId="98" fillId="0" borderId="0" applyFont="0" applyFill="0" applyBorder="0" applyAlignment="0" applyProtection="0"/>
    <xf numFmtId="207" fontId="97" fillId="0" borderId="0" applyFont="0" applyFill="0" applyBorder="0" applyAlignment="0" applyProtection="0"/>
    <xf numFmtId="0" fontId="52" fillId="0" borderId="0">
      <alignment horizontal="center" wrapText="1"/>
      <protection locked="0"/>
    </xf>
    <xf numFmtId="0" fontId="100" fillId="0" borderId="0" applyNumberFormat="0" applyBorder="0" applyAlignment="0">
      <alignment horizontal="center"/>
    </xf>
    <xf numFmtId="208" fontId="101" fillId="0" borderId="0" applyFont="0" applyFill="0" applyBorder="0" applyAlignment="0" applyProtection="0"/>
    <xf numFmtId="0" fontId="98" fillId="0" borderId="0" applyFont="0" applyFill="0" applyBorder="0" applyAlignment="0" applyProtection="0"/>
    <xf numFmtId="209" fontId="68" fillId="0" borderId="0" applyFont="0" applyFill="0" applyBorder="0" applyAlignment="0" applyProtection="0"/>
    <xf numFmtId="210" fontId="101" fillId="0" borderId="0" applyFont="0" applyFill="0" applyBorder="0" applyAlignment="0" applyProtection="0"/>
    <xf numFmtId="0" fontId="98" fillId="0" borderId="0" applyFont="0" applyFill="0" applyBorder="0" applyAlignment="0" applyProtection="0"/>
    <xf numFmtId="211" fontId="68" fillId="0" borderId="0" applyFont="0" applyFill="0" applyBorder="0" applyAlignment="0" applyProtection="0"/>
    <xf numFmtId="184" fontId="63" fillId="0" borderId="0" applyFont="0" applyFill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102" fillId="0" borderId="0" applyNumberFormat="0" applyFill="0" applyBorder="0" applyAlignment="0" applyProtection="0"/>
    <xf numFmtId="0" fontId="98" fillId="0" borderId="0"/>
    <xf numFmtId="212" fontId="103" fillId="0" borderId="0" applyFont="0" applyFill="0" applyBorder="0" applyAlignment="0" applyProtection="0"/>
    <xf numFmtId="0" fontId="103" fillId="0" borderId="0"/>
    <xf numFmtId="0" fontId="104" fillId="0" borderId="0"/>
    <xf numFmtId="0" fontId="98" fillId="0" borderId="0"/>
    <xf numFmtId="0" fontId="105" fillId="0" borderId="0"/>
    <xf numFmtId="0" fontId="106" fillId="0" borderId="0"/>
    <xf numFmtId="0" fontId="107" fillId="0" borderId="0"/>
    <xf numFmtId="213" fontId="78" fillId="0" borderId="0" applyFill="0" applyBorder="0" applyAlignment="0"/>
    <xf numFmtId="214" fontId="108" fillId="0" borderId="0" applyFill="0" applyBorder="0" applyAlignment="0"/>
    <xf numFmtId="174" fontId="44" fillId="0" borderId="0" applyFill="0" applyBorder="0" applyAlignment="0"/>
    <xf numFmtId="215" fontId="44" fillId="0" borderId="0" applyFill="0" applyBorder="0" applyAlignment="0"/>
    <xf numFmtId="216" fontId="44" fillId="0" borderId="0" applyFill="0" applyBorder="0" applyAlignment="0"/>
    <xf numFmtId="217" fontId="108" fillId="0" borderId="0" applyFill="0" applyBorder="0" applyAlignment="0"/>
    <xf numFmtId="218" fontId="108" fillId="0" borderId="0" applyFill="0" applyBorder="0" applyAlignment="0"/>
    <xf numFmtId="214" fontId="108" fillId="0" borderId="0" applyFill="0" applyBorder="0" applyAlignment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30" fillId="22" borderId="13" applyNumberFormat="0" applyAlignment="0" applyProtection="0"/>
    <xf numFmtId="0" fontId="109" fillId="0" borderId="0"/>
    <xf numFmtId="219" fontId="68" fillId="0" borderId="0" applyFont="0" applyFill="0" applyBorder="0" applyAlignment="0" applyProtection="0"/>
    <xf numFmtId="190" fontId="110" fillId="0" borderId="0" applyFont="0" applyFill="0" applyBorder="0" applyAlignment="0" applyProtection="0"/>
    <xf numFmtId="220" fontId="111" fillId="0" borderId="0"/>
    <xf numFmtId="220" fontId="111" fillId="0" borderId="0"/>
    <xf numFmtId="220" fontId="111" fillId="0" borderId="0"/>
    <xf numFmtId="220" fontId="111" fillId="0" borderId="0"/>
    <xf numFmtId="220" fontId="111" fillId="0" borderId="0"/>
    <xf numFmtId="220" fontId="111" fillId="0" borderId="0"/>
    <xf numFmtId="220" fontId="111" fillId="0" borderId="0"/>
    <xf numFmtId="220" fontId="111" fillId="0" borderId="0"/>
    <xf numFmtId="221" fontId="112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69" fontId="96" fillId="0" borderId="0" applyFont="0" applyFill="0" applyBorder="0" applyAlignment="0" applyProtection="0"/>
    <xf numFmtId="208" fontId="27" fillId="0" borderId="0" applyFont="0" applyFill="0" applyBorder="0" applyAlignment="0" applyProtection="0"/>
    <xf numFmtId="182" fontId="60" fillId="0" borderId="0" applyFont="0" applyFill="0" applyBorder="0" applyAlignment="0" applyProtection="0"/>
    <xf numFmtId="6" fontId="60" fillId="0" borderId="0" applyFont="0" applyFill="0" applyBorder="0" applyAlignment="0" applyProtection="0"/>
    <xf numFmtId="180" fontId="60" fillId="0" borderId="0" applyFont="0" applyFill="0" applyBorder="0" applyAlignment="0" applyProtection="0"/>
    <xf numFmtId="217" fontId="10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21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222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205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222" fontId="44" fillId="0" borderId="0" applyFont="0" applyFill="0" applyBorder="0" applyAlignment="0" applyProtection="0"/>
    <xf numFmtId="44" fontId="60" fillId="0" borderId="0" applyFont="0" applyFill="0" applyBorder="0" applyAlignment="0" applyProtection="0"/>
    <xf numFmtId="223" fontId="60" fillId="0" borderId="0" applyFont="0" applyFill="0" applyBorder="0" applyAlignment="0" applyProtection="0"/>
    <xf numFmtId="43" fontId="50" fillId="0" borderId="0" applyFont="0" applyFill="0" applyBorder="0" applyAlignment="0" applyProtection="0"/>
    <xf numFmtId="223" fontId="60" fillId="0" borderId="0" applyFont="0" applyFill="0" applyBorder="0" applyAlignment="0" applyProtection="0"/>
    <xf numFmtId="223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180" fontId="6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224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170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9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225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14" fillId="0" borderId="0" applyFont="0" applyFill="0" applyBorder="0" applyAlignment="0" applyProtection="0"/>
    <xf numFmtId="217" fontId="27" fillId="0" borderId="0" applyFont="0" applyFill="0" applyBorder="0" applyAlignment="0" applyProtection="0"/>
    <xf numFmtId="21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15" fillId="0" borderId="0" applyFont="0" applyFill="0" applyBorder="0" applyAlignment="0" applyProtection="0"/>
    <xf numFmtId="170" fontId="27" fillId="0" borderId="0" applyFont="0" applyFill="0" applyBorder="0" applyAlignment="0" applyProtection="0"/>
    <xf numFmtId="227" fontId="116" fillId="0" borderId="0"/>
    <xf numFmtId="3" fontId="44" fillId="0" borderId="0" applyFont="0" applyFill="0" applyBorder="0" applyAlignment="0" applyProtection="0"/>
    <xf numFmtId="0" fontId="117" fillId="0" borderId="0">
      <alignment horizontal="center"/>
    </xf>
    <xf numFmtId="0" fontId="118" fillId="0" borderId="0" applyNumberFormat="0" applyAlignment="0">
      <alignment horizontal="left"/>
    </xf>
    <xf numFmtId="190" fontId="110" fillId="0" borderId="0" applyFont="0" applyFill="0" applyBorder="0" applyAlignment="0" applyProtection="0"/>
    <xf numFmtId="212" fontId="103" fillId="0" borderId="0" applyFont="0" applyFill="0" applyBorder="0" applyAlignment="0" applyProtection="0"/>
    <xf numFmtId="228" fontId="119" fillId="0" borderId="0" applyFont="0" applyFill="0" applyBorder="0" applyAlignment="0" applyProtection="0"/>
    <xf numFmtId="229" fontId="114" fillId="0" borderId="0" applyFont="0" applyFill="0" applyBorder="0" applyAlignment="0" applyProtection="0"/>
    <xf numFmtId="42" fontId="44" fillId="0" borderId="0" applyFont="0" applyFill="0" applyBorder="0" applyAlignment="0" applyProtection="0"/>
    <xf numFmtId="230" fontId="119" fillId="0" borderId="0" applyFont="0" applyFill="0" applyBorder="0" applyAlignment="0" applyProtection="0"/>
    <xf numFmtId="214" fontId="10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231" fontId="44" fillId="0" borderId="0" applyFont="0" applyFill="0" applyBorder="0" applyAlignment="0" applyProtection="0"/>
    <xf numFmtId="232" fontId="44" fillId="0" borderId="0" applyFont="0" applyFill="0" applyBorder="0" applyAlignment="0" applyProtection="0"/>
    <xf numFmtId="233" fontId="116" fillId="0" borderId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0" fontId="31" fillId="23" borderId="14" applyNumberFormat="0" applyAlignment="0" applyProtection="0"/>
    <xf numFmtId="179" fontId="46" fillId="0" borderId="0" applyFont="0" applyFill="0" applyBorder="0" applyAlignment="0" applyProtection="0"/>
    <xf numFmtId="1" fontId="120" fillId="0" borderId="2" applyBorder="0"/>
    <xf numFmtId="234" fontId="23" fillId="0" borderId="39"/>
    <xf numFmtId="0" fontId="44" fillId="0" borderId="0" applyFont="0" applyFill="0" applyBorder="0" applyAlignment="0" applyProtection="0"/>
    <xf numFmtId="14" fontId="80" fillId="0" borderId="0" applyFill="0" applyBorder="0" applyAlignment="0"/>
    <xf numFmtId="0" fontId="54" fillId="0" borderId="0" applyProtection="0"/>
    <xf numFmtId="3" fontId="121" fillId="0" borderId="11">
      <alignment horizontal="left" vertical="top" wrapText="1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235" fontId="23" fillId="0" borderId="0"/>
    <xf numFmtId="236" fontId="67" fillId="0" borderId="10"/>
    <xf numFmtId="236" fontId="67" fillId="0" borderId="10"/>
    <xf numFmtId="236" fontId="67" fillId="0" borderId="10"/>
    <xf numFmtId="237" fontId="116" fillId="0" borderId="0"/>
    <xf numFmtId="238" fontId="67" fillId="0" borderId="0"/>
    <xf numFmtId="169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239" fontId="44" fillId="0" borderId="0" applyFont="0" applyFill="0" applyBorder="0" applyAlignment="0" applyProtection="0"/>
    <xf numFmtId="239" fontId="44" fillId="0" borderId="0" applyFont="0" applyFill="0" applyBorder="0" applyAlignment="0" applyProtection="0"/>
    <xf numFmtId="239" fontId="44" fillId="0" borderId="0" applyFont="0" applyFill="0" applyBorder="0" applyAlignment="0" applyProtection="0"/>
    <xf numFmtId="239" fontId="44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239" fontId="44" fillId="0" borderId="0" applyFont="0" applyFill="0" applyBorder="0" applyAlignment="0" applyProtection="0"/>
    <xf numFmtId="239" fontId="44" fillId="0" borderId="0" applyFont="0" applyFill="0" applyBorder="0" applyAlignment="0" applyProtection="0"/>
    <xf numFmtId="240" fontId="23" fillId="0" borderId="0" applyFont="0" applyFill="0" applyBorder="0" applyAlignment="0" applyProtection="0"/>
    <xf numFmtId="240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241" fontId="23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8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8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69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41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2" fillId="0" borderId="0" applyFont="0" applyFill="0" applyBorder="0" applyAlignment="0" applyProtection="0"/>
    <xf numFmtId="198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242" fontId="44" fillId="0" borderId="0" applyFont="0" applyFill="0" applyBorder="0" applyAlignment="0" applyProtection="0"/>
    <xf numFmtId="242" fontId="44" fillId="0" borderId="0" applyFont="0" applyFill="0" applyBorder="0" applyAlignment="0" applyProtection="0"/>
    <xf numFmtId="242" fontId="44" fillId="0" borderId="0" applyFont="0" applyFill="0" applyBorder="0" applyAlignment="0" applyProtection="0"/>
    <xf numFmtId="242" fontId="44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242" fontId="44" fillId="0" borderId="0" applyFont="0" applyFill="0" applyBorder="0" applyAlignment="0" applyProtection="0"/>
    <xf numFmtId="242" fontId="44" fillId="0" borderId="0" applyFont="0" applyFill="0" applyBorder="0" applyAlignment="0" applyProtection="0"/>
    <xf numFmtId="243" fontId="23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91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91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122" fillId="0" borderId="0" applyFont="0" applyFill="0" applyBorder="0" applyAlignment="0" applyProtection="0"/>
    <xf numFmtId="191" fontId="122" fillId="0" borderId="0" applyFont="0" applyFill="0" applyBorder="0" applyAlignment="0" applyProtection="0"/>
    <xf numFmtId="3" fontId="23" fillId="0" borderId="0" applyFont="0" applyBorder="0" applyAlignment="0"/>
    <xf numFmtId="0" fontId="44" fillId="0" borderId="0" applyFill="0" applyBorder="0" applyAlignment="0"/>
    <xf numFmtId="214" fontId="108" fillId="0" borderId="0" applyFill="0" applyBorder="0" applyAlignment="0"/>
    <xf numFmtId="217" fontId="108" fillId="0" borderId="0" applyFill="0" applyBorder="0" applyAlignment="0"/>
    <xf numFmtId="218" fontId="108" fillId="0" borderId="0" applyFill="0" applyBorder="0" applyAlignment="0"/>
    <xf numFmtId="214" fontId="108" fillId="0" borderId="0" applyFill="0" applyBorder="0" applyAlignment="0"/>
    <xf numFmtId="0" fontId="123" fillId="0" borderId="0" applyNumberFormat="0" applyAlignment="0">
      <alignment horizontal="left"/>
    </xf>
    <xf numFmtId="0" fontId="124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3" fontId="23" fillId="0" borderId="0" applyFont="0" applyBorder="0" applyAlignment="0"/>
    <xf numFmtId="0" fontId="44" fillId="0" borderId="0"/>
    <xf numFmtId="0" fontId="44" fillId="0" borderId="0"/>
    <xf numFmtId="0" fontId="44" fillId="0" borderId="0"/>
    <xf numFmtId="2" fontId="44" fillId="0" borderId="0" applyFon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38" fontId="125" fillId="26" borderId="0" applyNumberFormat="0" applyBorder="0" applyAlignment="0" applyProtection="0"/>
    <xf numFmtId="245" fontId="21" fillId="26" borderId="0" applyBorder="0" applyProtection="0"/>
    <xf numFmtId="0" fontId="126" fillId="0" borderId="0">
      <alignment vertical="top" wrapText="1"/>
    </xf>
    <xf numFmtId="0" fontId="61" fillId="0" borderId="5" applyNumberFormat="0" applyFill="0" applyBorder="0" applyAlignment="0" applyProtection="0">
      <alignment horizontal="center" vertical="center"/>
    </xf>
    <xf numFmtId="0" fontId="127" fillId="0" borderId="0" applyNumberFormat="0" applyFont="0" applyBorder="0" applyAlignment="0">
      <alignment horizontal="left" vertical="center"/>
    </xf>
    <xf numFmtId="246" fontId="103" fillId="0" borderId="0" applyFont="0" applyFill="0" applyBorder="0" applyAlignment="0" applyProtection="0"/>
    <xf numFmtId="0" fontId="128" fillId="28" borderId="0"/>
    <xf numFmtId="0" fontId="129" fillId="0" borderId="0">
      <alignment horizontal="left"/>
    </xf>
    <xf numFmtId="0" fontId="130" fillId="0" borderId="40" applyNumberFormat="0" applyAlignment="0" applyProtection="0">
      <alignment horizontal="left" vertical="center"/>
    </xf>
    <xf numFmtId="0" fontId="130" fillId="0" borderId="40" applyNumberFormat="0" applyAlignment="0" applyProtection="0">
      <alignment horizontal="left" vertical="center"/>
    </xf>
    <xf numFmtId="0" fontId="130" fillId="0" borderId="40" applyNumberFormat="0" applyAlignment="0" applyProtection="0">
      <alignment horizontal="left" vertical="center"/>
    </xf>
    <xf numFmtId="0" fontId="130" fillId="0" borderId="25">
      <alignment horizontal="left" vertical="center"/>
    </xf>
    <xf numFmtId="0" fontId="130" fillId="0" borderId="25">
      <alignment horizontal="left" vertical="center"/>
    </xf>
    <xf numFmtId="0" fontId="130" fillId="0" borderId="25">
      <alignment horizontal="left" vertical="center"/>
    </xf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47" fontId="96" fillId="0" borderId="0">
      <protection locked="0"/>
    </xf>
    <xf numFmtId="247" fontId="96" fillId="0" borderId="0">
      <protection locked="0"/>
    </xf>
    <xf numFmtId="0" fontId="131" fillId="0" borderId="34">
      <alignment horizontal="center"/>
    </xf>
    <xf numFmtId="0" fontId="131" fillId="0" borderId="0">
      <alignment horizontal="center"/>
    </xf>
    <xf numFmtId="5" fontId="132" fillId="29" borderId="10" applyNumberFormat="0" applyAlignment="0">
      <alignment horizontal="left" vertical="top"/>
    </xf>
    <xf numFmtId="5" fontId="132" fillId="29" borderId="10" applyNumberFormat="0" applyAlignment="0">
      <alignment horizontal="left" vertical="top"/>
    </xf>
    <xf numFmtId="5" fontId="132" fillId="29" borderId="10" applyNumberFormat="0" applyAlignment="0">
      <alignment horizontal="left" vertical="top"/>
    </xf>
    <xf numFmtId="49" fontId="133" fillId="0" borderId="10">
      <alignment vertical="center"/>
    </xf>
    <xf numFmtId="49" fontId="133" fillId="0" borderId="10">
      <alignment vertical="center"/>
    </xf>
    <xf numFmtId="49" fontId="133" fillId="0" borderId="10">
      <alignment vertical="center"/>
    </xf>
    <xf numFmtId="0" fontId="8" fillId="0" borderId="0"/>
    <xf numFmtId="169" fontId="23" fillId="0" borderId="0" applyFont="0" applyFill="0" applyBorder="0" applyAlignment="0" applyProtection="0"/>
    <xf numFmtId="38" fontId="78" fillId="0" borderId="0" applyFont="0" applyFill="0" applyBorder="0" applyAlignment="0" applyProtection="0"/>
    <xf numFmtId="41" fontId="68" fillId="0" borderId="0" applyFont="0" applyFill="0" applyBorder="0" applyAlignment="0" applyProtection="0"/>
    <xf numFmtId="248" fontId="134" fillId="0" borderId="0" applyFont="0" applyFill="0" applyBorder="0" applyAlignment="0" applyProtection="0"/>
    <xf numFmtId="10" fontId="125" fillId="30" borderId="10" applyNumberFormat="0" applyBorder="0" applyAlignment="0" applyProtection="0"/>
    <xf numFmtId="10" fontId="125" fillId="30" borderId="10" applyNumberFormat="0" applyBorder="0" applyAlignment="0" applyProtection="0"/>
    <xf numFmtId="10" fontId="125" fillId="3" borderId="10" applyNumberFormat="0" applyBorder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37" fillId="9" borderId="13" applyNumberFormat="0" applyAlignment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169" fontId="23" fillId="0" borderId="0" applyFont="0" applyFill="0" applyBorder="0" applyAlignment="0" applyProtection="0"/>
    <xf numFmtId="0" fontId="23" fillId="0" borderId="0"/>
    <xf numFmtId="0" fontId="52" fillId="0" borderId="41">
      <alignment horizontal="centerContinuous"/>
    </xf>
    <xf numFmtId="0" fontId="78" fillId="0" borderId="0"/>
    <xf numFmtId="0" fontId="78" fillId="0" borderId="0"/>
    <xf numFmtId="0" fontId="78" fillId="0" borderId="0"/>
    <xf numFmtId="0" fontId="8" fillId="0" borderId="0" applyNumberFormat="0" applyFont="0" applyFill="0" applyBorder="0" applyProtection="0">
      <alignment horizontal="left" vertical="center"/>
    </xf>
    <xf numFmtId="0" fontId="78" fillId="0" borderId="0"/>
    <xf numFmtId="0" fontId="44" fillId="0" borderId="0" applyFill="0" applyBorder="0" applyAlignment="0"/>
    <xf numFmtId="214" fontId="108" fillId="0" borderId="0" applyFill="0" applyBorder="0" applyAlignment="0"/>
    <xf numFmtId="217" fontId="108" fillId="0" borderId="0" applyFill="0" applyBorder="0" applyAlignment="0"/>
    <xf numFmtId="218" fontId="108" fillId="0" borderId="0" applyFill="0" applyBorder="0" applyAlignment="0"/>
    <xf numFmtId="214" fontId="108" fillId="0" borderId="0" applyFill="0" applyBorder="0" applyAlignment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0" fontId="38" fillId="0" borderId="18" applyNumberFormat="0" applyFill="0" applyAlignment="0" applyProtection="0"/>
    <xf numFmtId="3" fontId="138" fillId="0" borderId="11" applyNumberFormat="0" applyAlignment="0">
      <alignment horizontal="center" vertical="center"/>
    </xf>
    <xf numFmtId="3" fontId="49" fillId="0" borderId="11" applyNumberFormat="0" applyAlignment="0">
      <alignment horizontal="center" vertical="center"/>
    </xf>
    <xf numFmtId="3" fontId="132" fillId="0" borderId="11" applyNumberFormat="0" applyAlignment="0">
      <alignment horizontal="center" vertical="center"/>
    </xf>
    <xf numFmtId="234" fontId="139" fillId="0" borderId="23" applyNumberFormat="0" applyFont="0" applyFill="0" applyBorder="0">
      <alignment horizontal="center"/>
    </xf>
    <xf numFmtId="234" fontId="139" fillId="0" borderId="23" applyNumberFormat="0" applyFont="0" applyFill="0" applyBorder="0">
      <alignment horizontal="center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140" fillId="0" borderId="34"/>
    <xf numFmtId="168" fontId="44" fillId="0" borderId="23"/>
    <xf numFmtId="168" fontId="24" fillId="0" borderId="23"/>
    <xf numFmtId="168" fontId="44" fillId="0" borderId="23"/>
    <xf numFmtId="249" fontId="96" fillId="0" borderId="0" applyFont="0" applyFill="0" applyBorder="0" applyAlignment="0" applyProtection="0"/>
    <xf numFmtId="250" fontId="96" fillId="0" borderId="0" applyFont="0" applyFill="0" applyBorder="0" applyAlignment="0" applyProtection="0"/>
    <xf numFmtId="251" fontId="44" fillId="0" borderId="0" applyFont="0" applyFill="0" applyBorder="0" applyAlignment="0" applyProtection="0"/>
    <xf numFmtId="252" fontId="44" fillId="0" borderId="0" applyFont="0" applyFill="0" applyBorder="0" applyAlignment="0" applyProtection="0"/>
    <xf numFmtId="0" fontId="54" fillId="0" borderId="0" applyNumberFormat="0" applyFont="0" applyFill="0" applyAlignment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104" fillId="0" borderId="0"/>
    <xf numFmtId="37" fontId="141" fillId="0" borderId="0"/>
    <xf numFmtId="0" fontId="142" fillId="0" borderId="10" applyNumberFormat="0" applyFont="0" applyFill="0" applyBorder="0" applyAlignment="0">
      <alignment horizontal="center"/>
    </xf>
    <xf numFmtId="0" fontId="142" fillId="0" borderId="10" applyNumberFormat="0" applyFont="0" applyFill="0" applyBorder="0" applyAlignment="0">
      <alignment horizontal="center"/>
    </xf>
    <xf numFmtId="0" fontId="143" fillId="0" borderId="0"/>
    <xf numFmtId="253" fontId="144" fillId="0" borderId="0"/>
    <xf numFmtId="0" fontId="14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6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6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4" fillId="0" borderId="0"/>
    <xf numFmtId="0" fontId="44" fillId="0" borderId="0"/>
    <xf numFmtId="0" fontId="44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5" fillId="0" borderId="0"/>
    <xf numFmtId="0" fontId="27" fillId="0" borderId="0"/>
    <xf numFmtId="0" fontId="147" fillId="0" borderId="0"/>
    <xf numFmtId="0" fontId="147" fillId="0" borderId="0"/>
    <xf numFmtId="0" fontId="147" fillId="0" borderId="0"/>
    <xf numFmtId="0" fontId="27" fillId="0" borderId="0"/>
    <xf numFmtId="0" fontId="50" fillId="0" borderId="0"/>
    <xf numFmtId="0" fontId="44" fillId="0" borderId="0"/>
    <xf numFmtId="0" fontId="148" fillId="0" borderId="0"/>
    <xf numFmtId="0" fontId="27" fillId="0" borderId="0"/>
    <xf numFmtId="0" fontId="27" fillId="0" borderId="0"/>
    <xf numFmtId="0" fontId="24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147" fillId="0" borderId="0"/>
    <xf numFmtId="0" fontId="44" fillId="0" borderId="0"/>
    <xf numFmtId="0" fontId="96" fillId="0" borderId="0"/>
    <xf numFmtId="0" fontId="27" fillId="0" borderId="0"/>
    <xf numFmtId="0" fontId="24" fillId="0" borderId="0"/>
    <xf numFmtId="0" fontId="24" fillId="0" borderId="0"/>
    <xf numFmtId="0" fontId="149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4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15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0" fillId="0" borderId="0"/>
    <xf numFmtId="0" fontId="2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27" fillId="0" borderId="0"/>
    <xf numFmtId="0" fontId="151" fillId="0" borderId="0"/>
    <xf numFmtId="0" fontId="151" fillId="0" borderId="0"/>
    <xf numFmtId="0" fontId="151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63" fillId="0" borderId="0"/>
    <xf numFmtId="0" fontId="152" fillId="0" borderId="0" applyNumberFormat="0" applyFill="0" applyBorder="0" applyProtection="0">
      <alignment vertical="top"/>
    </xf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2" fillId="0" borderId="0" applyNumberFormat="0" applyFill="0" applyBorder="0" applyProtection="0">
      <alignment vertical="top"/>
    </xf>
    <xf numFmtId="0" fontId="44" fillId="0" borderId="0"/>
    <xf numFmtId="0" fontId="24" fillId="0" borderId="0"/>
    <xf numFmtId="0" fontId="23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4" fillId="0" borderId="0"/>
    <xf numFmtId="0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47" fillId="0" borderId="0"/>
    <xf numFmtId="0" fontId="23" fillId="0" borderId="0"/>
    <xf numFmtId="0" fontId="86" fillId="0" borderId="0" applyFont="0"/>
    <xf numFmtId="0" fontId="122" fillId="0" borderId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0" fontId="44" fillId="25" borderId="19" applyNumberFormat="0" applyFont="0" applyAlignment="0" applyProtection="0"/>
    <xf numFmtId="254" fontId="81" fillId="0" borderId="0" applyFont="0" applyFill="0" applyBorder="0" applyProtection="0">
      <alignment vertical="top" wrapText="1"/>
    </xf>
    <xf numFmtId="0" fontId="67" fillId="0" borderId="6" applyNumberFormat="0" applyAlignment="0">
      <alignment horizontal="center"/>
    </xf>
    <xf numFmtId="0" fontId="67" fillId="0" borderId="0"/>
    <xf numFmtId="170" fontId="84" fillId="0" borderId="0" applyFont="0" applyFill="0" applyBorder="0" applyAlignment="0" applyProtection="0"/>
    <xf numFmtId="169" fontId="84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8" fillId="0" borderId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0" fontId="40" fillId="22" borderId="20" applyNumberFormat="0" applyAlignment="0" applyProtection="0"/>
    <xf numFmtId="179" fontId="51" fillId="0" borderId="6" applyFont="0" applyBorder="0" applyAlignment="0"/>
    <xf numFmtId="41" fontId="44" fillId="0" borderId="0" applyFont="0" applyFill="0" applyBorder="0" applyAlignment="0" applyProtection="0"/>
    <xf numFmtId="14" fontId="52" fillId="0" borderId="0">
      <alignment horizontal="center" wrapText="1"/>
      <protection locked="0"/>
    </xf>
    <xf numFmtId="216" fontId="44" fillId="0" borderId="0" applyFont="0" applyFill="0" applyBorder="0" applyAlignment="0" applyProtection="0"/>
    <xf numFmtId="255" fontId="44" fillId="0" borderId="0" applyFont="0" applyFill="0" applyBorder="0" applyAlignment="0" applyProtection="0"/>
    <xf numFmtId="10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4" fillId="0" borderId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78" fillId="0" borderId="42" applyNumberFormat="0" applyBorder="0"/>
    <xf numFmtId="9" fontId="78" fillId="0" borderId="42" applyNumberFormat="0" applyBorder="0"/>
    <xf numFmtId="9" fontId="78" fillId="0" borderId="42" applyNumberFormat="0" applyBorder="0"/>
    <xf numFmtId="0" fontId="44" fillId="0" borderId="0" applyFill="0" applyBorder="0" applyAlignment="0"/>
    <xf numFmtId="214" fontId="108" fillId="0" borderId="0" applyFill="0" applyBorder="0" applyAlignment="0"/>
    <xf numFmtId="217" fontId="108" fillId="0" borderId="0" applyFill="0" applyBorder="0" applyAlignment="0"/>
    <xf numFmtId="218" fontId="108" fillId="0" borderId="0" applyFill="0" applyBorder="0" applyAlignment="0"/>
    <xf numFmtId="214" fontId="108" fillId="0" borderId="0" applyFill="0" applyBorder="0" applyAlignment="0"/>
    <xf numFmtId="0" fontId="154" fillId="0" borderId="0"/>
    <xf numFmtId="0" fontId="78" fillId="0" borderId="0" applyNumberFormat="0" applyFont="0" applyFill="0" applyBorder="0" applyAlignment="0" applyProtection="0">
      <alignment horizontal="left"/>
    </xf>
    <xf numFmtId="0" fontId="155" fillId="0" borderId="34">
      <alignment horizontal="center"/>
    </xf>
    <xf numFmtId="1" fontId="44" fillId="0" borderId="11" applyNumberFormat="0" applyFill="0" applyAlignment="0" applyProtection="0">
      <alignment horizontal="center" vertical="center"/>
    </xf>
    <xf numFmtId="0" fontId="156" fillId="31" borderId="0" applyNumberFormat="0" applyFont="0" applyBorder="0" applyAlignment="0">
      <alignment horizontal="center"/>
    </xf>
    <xf numFmtId="14" fontId="157" fillId="0" borderId="0" applyNumberFormat="0" applyFill="0" applyBorder="0" applyAlignment="0" applyProtection="0">
      <alignment horizontal="left"/>
    </xf>
    <xf numFmtId="0" fontId="136" fillId="0" borderId="0" applyNumberFormat="0" applyFill="0" applyBorder="0" applyAlignment="0" applyProtection="0">
      <alignment vertical="top"/>
      <protection locked="0"/>
    </xf>
    <xf numFmtId="0" fontId="67" fillId="0" borderId="0"/>
    <xf numFmtId="41" fontId="6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86" fontId="68" fillId="0" borderId="0" applyFont="0" applyFill="0" applyBorder="0" applyAlignment="0" applyProtection="0"/>
    <xf numFmtId="4" fontId="158" fillId="32" borderId="43" applyNumberFormat="0" applyProtection="0">
      <alignment vertical="center"/>
    </xf>
    <xf numFmtId="4" fontId="159" fillId="32" borderId="43" applyNumberFormat="0" applyProtection="0">
      <alignment vertical="center"/>
    </xf>
    <xf numFmtId="4" fontId="160" fillId="32" borderId="43" applyNumberFormat="0" applyProtection="0">
      <alignment horizontal="left" vertical="center" indent="1"/>
    </xf>
    <xf numFmtId="4" fontId="160" fillId="33" borderId="0" applyNumberFormat="0" applyProtection="0">
      <alignment horizontal="left" vertical="center" indent="1"/>
    </xf>
    <xf numFmtId="4" fontId="160" fillId="34" borderId="43" applyNumberFormat="0" applyProtection="0">
      <alignment horizontal="right" vertical="center"/>
    </xf>
    <xf numFmtId="4" fontId="160" fillId="35" borderId="43" applyNumberFormat="0" applyProtection="0">
      <alignment horizontal="right" vertical="center"/>
    </xf>
    <xf numFmtId="4" fontId="160" fillId="36" borderId="43" applyNumberFormat="0" applyProtection="0">
      <alignment horizontal="right" vertical="center"/>
    </xf>
    <xf numFmtId="4" fontId="160" fillId="37" borderId="43" applyNumberFormat="0" applyProtection="0">
      <alignment horizontal="right" vertical="center"/>
    </xf>
    <xf numFmtId="4" fontId="160" fillId="38" borderId="43" applyNumberFormat="0" applyProtection="0">
      <alignment horizontal="right" vertical="center"/>
    </xf>
    <xf numFmtId="4" fontId="160" fillId="39" borderId="43" applyNumberFormat="0" applyProtection="0">
      <alignment horizontal="right" vertical="center"/>
    </xf>
    <xf numFmtId="4" fontId="160" fillId="40" borderId="43" applyNumberFormat="0" applyProtection="0">
      <alignment horizontal="right" vertical="center"/>
    </xf>
    <xf numFmtId="4" fontId="160" fillId="41" borderId="43" applyNumberFormat="0" applyProtection="0">
      <alignment horizontal="right" vertical="center"/>
    </xf>
    <xf numFmtId="4" fontId="160" fillId="42" borderId="43" applyNumberFormat="0" applyProtection="0">
      <alignment horizontal="right" vertical="center"/>
    </xf>
    <xf numFmtId="4" fontId="158" fillId="43" borderId="44" applyNumberFormat="0" applyProtection="0">
      <alignment horizontal="left" vertical="center" indent="1"/>
    </xf>
    <xf numFmtId="4" fontId="158" fillId="44" borderId="0" applyNumberFormat="0" applyProtection="0">
      <alignment horizontal="left" vertical="center" indent="1"/>
    </xf>
    <xf numFmtId="4" fontId="158" fillId="33" borderId="0" applyNumberFormat="0" applyProtection="0">
      <alignment horizontal="left" vertical="center" indent="1"/>
    </xf>
    <xf numFmtId="4" fontId="160" fillId="44" borderId="43" applyNumberFormat="0" applyProtection="0">
      <alignment horizontal="right" vertical="center"/>
    </xf>
    <xf numFmtId="4" fontId="80" fillId="44" borderId="0" applyNumberFormat="0" applyProtection="0">
      <alignment horizontal="left" vertical="center" indent="1"/>
    </xf>
    <xf numFmtId="4" fontId="80" fillId="33" borderId="0" applyNumberFormat="0" applyProtection="0">
      <alignment horizontal="left" vertical="center" indent="1"/>
    </xf>
    <xf numFmtId="4" fontId="160" fillId="45" borderId="43" applyNumberFormat="0" applyProtection="0">
      <alignment vertical="center"/>
    </xf>
    <xf numFmtId="4" fontId="161" fillId="45" borderId="43" applyNumberFormat="0" applyProtection="0">
      <alignment vertical="center"/>
    </xf>
    <xf numFmtId="4" fontId="158" fillId="44" borderId="45" applyNumberFormat="0" applyProtection="0">
      <alignment horizontal="left" vertical="center" indent="1"/>
    </xf>
    <xf numFmtId="4" fontId="160" fillId="45" borderId="43" applyNumberFormat="0" applyProtection="0">
      <alignment horizontal="right" vertical="center"/>
    </xf>
    <xf numFmtId="4" fontId="161" fillId="45" borderId="43" applyNumberFormat="0" applyProtection="0">
      <alignment horizontal="right" vertical="center"/>
    </xf>
    <xf numFmtId="4" fontId="158" fillId="44" borderId="43" applyNumberFormat="0" applyProtection="0">
      <alignment horizontal="left" vertical="center" indent="1"/>
    </xf>
    <xf numFmtId="4" fontId="162" fillId="29" borderId="45" applyNumberFormat="0" applyProtection="0">
      <alignment horizontal="left" vertical="center" indent="1"/>
    </xf>
    <xf numFmtId="4" fontId="163" fillId="45" borderId="43" applyNumberFormat="0" applyProtection="0">
      <alignment horizontal="right" vertical="center"/>
    </xf>
    <xf numFmtId="256" fontId="164" fillId="0" borderId="0" applyFont="0" applyFill="0" applyBorder="0" applyAlignment="0" applyProtection="0"/>
    <xf numFmtId="0" fontId="156" fillId="1" borderId="25" applyNumberFormat="0" applyFont="0" applyAlignment="0">
      <alignment horizontal="center"/>
    </xf>
    <xf numFmtId="0" fontId="156" fillId="1" borderId="25" applyNumberFormat="0" applyFont="0" applyAlignment="0">
      <alignment horizontal="center"/>
    </xf>
    <xf numFmtId="0" fontId="156" fillId="1" borderId="25" applyNumberFormat="0" applyFont="0" applyAlignment="0">
      <alignment horizontal="center"/>
    </xf>
    <xf numFmtId="3" fontId="63" fillId="0" borderId="0"/>
    <xf numFmtId="0" fontId="165" fillId="0" borderId="0" applyNumberFormat="0" applyFill="0" applyBorder="0" applyAlignment="0">
      <alignment horizontal="center"/>
    </xf>
    <xf numFmtId="0" fontId="166" fillId="0" borderId="24" applyNumberFormat="0" applyFill="0" applyBorder="0" applyAlignment="0" applyProtection="0"/>
    <xf numFmtId="179" fontId="167" fillId="0" borderId="0" applyNumberFormat="0" applyBorder="0" applyAlignment="0">
      <alignment horizontal="centerContinuous"/>
    </xf>
    <xf numFmtId="0" fontId="69" fillId="0" borderId="0"/>
    <xf numFmtId="0" fontId="69" fillId="0" borderId="0"/>
    <xf numFmtId="0" fontId="67" fillId="0" borderId="0" applyNumberFormat="0" applyFill="0" applyBorder="0" applyAlignment="0" applyProtection="0"/>
    <xf numFmtId="179" fontId="46" fillId="0" borderId="0" applyFont="0" applyFill="0" applyBorder="0" applyAlignment="0" applyProtection="0"/>
    <xf numFmtId="169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202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23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9" fontId="23" fillId="0" borderId="0" applyFon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69" fontId="23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/>
    <xf numFmtId="257" fontId="103" fillId="0" borderId="0" applyFont="0" applyFill="0" applyBorder="0" applyAlignment="0" applyProtection="0"/>
    <xf numFmtId="187" fontId="68" fillId="0" borderId="0" applyFont="0" applyFill="0" applyBorder="0" applyAlignment="0" applyProtection="0"/>
    <xf numFmtId="187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79" fontId="46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79" fontId="46" fillId="0" borderId="0" applyFont="0" applyFill="0" applyBorder="0" applyAlignment="0" applyProtection="0"/>
    <xf numFmtId="197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188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0" fontId="67" fillId="0" borderId="0"/>
    <xf numFmtId="257" fontId="103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80" fontId="68" fillId="0" borderId="0" applyFont="0" applyFill="0" applyBorder="0" applyAlignment="0" applyProtection="0"/>
    <xf numFmtId="0" fontId="67" fillId="0" borderId="0"/>
    <xf numFmtId="257" fontId="103" fillId="0" borderId="0" applyFont="0" applyFill="0" applyBorder="0" applyAlignment="0" applyProtection="0"/>
    <xf numFmtId="164" fontId="68" fillId="0" borderId="0" applyFont="0" applyFill="0" applyBorder="0" applyAlignment="0" applyProtection="0"/>
    <xf numFmtId="179" fontId="4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9" fontId="46" fillId="0" borderId="0" applyFont="0" applyFill="0" applyBorder="0" applyAlignment="0" applyProtection="0"/>
    <xf numFmtId="179" fontId="46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202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42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3" fillId="0" borderId="0" applyFont="0" applyFill="0" applyBorder="0" applyAlignment="0" applyProtection="0"/>
    <xf numFmtId="164" fontId="68" fillId="0" borderId="0" applyFont="0" applyFill="0" applyBorder="0" applyAlignment="0" applyProtection="0"/>
    <xf numFmtId="196" fontId="68" fillId="0" borderId="0" applyFont="0" applyFill="0" applyBorder="0" applyAlignment="0" applyProtection="0"/>
    <xf numFmtId="180" fontId="68" fillId="0" borderId="0" applyFont="0" applyFill="0" applyBorder="0" applyAlignment="0" applyProtection="0"/>
    <xf numFmtId="197" fontId="68" fillId="0" borderId="0" applyFont="0" applyFill="0" applyBorder="0" applyAlignment="0" applyProtection="0"/>
    <xf numFmtId="0" fontId="67" fillId="0" borderId="0"/>
    <xf numFmtId="257" fontId="103" fillId="0" borderId="0" applyFont="0" applyFill="0" applyBorder="0" applyAlignment="0" applyProtection="0"/>
    <xf numFmtId="164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69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64" fontId="68" fillId="0" borderId="0" applyFont="0" applyFill="0" applyBorder="0" applyAlignment="0" applyProtection="0"/>
    <xf numFmtId="200" fontId="68" fillId="0" borderId="0" applyFont="0" applyFill="0" applyBorder="0" applyAlignment="0" applyProtection="0"/>
    <xf numFmtId="186" fontId="68" fillId="0" borderId="0" applyFont="0" applyFill="0" applyBorder="0" applyAlignment="0" applyProtection="0"/>
    <xf numFmtId="41" fontId="68" fillId="0" borderId="0" applyFont="0" applyFill="0" applyBorder="0" applyAlignment="0" applyProtection="0"/>
    <xf numFmtId="14" fontId="168" fillId="0" borderId="0"/>
    <xf numFmtId="0" fontId="169" fillId="0" borderId="0"/>
    <xf numFmtId="0" fontId="140" fillId="0" borderId="0"/>
    <xf numFmtId="40" fontId="170" fillId="0" borderId="0" applyBorder="0">
      <alignment horizontal="right"/>
    </xf>
    <xf numFmtId="0" fontId="171" fillId="0" borderId="0"/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61" fontId="44" fillId="0" borderId="12">
      <alignment horizontal="right" vertical="center"/>
    </xf>
    <xf numFmtId="261" fontId="4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59" fontId="68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1" fontId="44" fillId="0" borderId="12">
      <alignment horizontal="right" vertical="center"/>
    </xf>
    <xf numFmtId="261" fontId="44" fillId="0" borderId="12">
      <alignment horizontal="right" vertical="center"/>
    </xf>
    <xf numFmtId="261" fontId="4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61" fontId="44" fillId="0" borderId="12">
      <alignment horizontal="right" vertical="center"/>
    </xf>
    <xf numFmtId="261" fontId="24" fillId="0" borderId="12">
      <alignment horizontal="right" vertical="center"/>
    </xf>
    <xf numFmtId="261" fontId="44" fillId="0" borderId="12">
      <alignment horizontal="right" vertical="center"/>
    </xf>
    <xf numFmtId="261" fontId="44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0" fontId="46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60" fontId="46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0" fontId="46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4" fontId="173" fillId="26" borderId="35" applyFont="0" applyFill="0" applyBorder="0"/>
    <xf numFmtId="264" fontId="173" fillId="26" borderId="35" applyFont="0" applyFill="0" applyBorder="0"/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1" fontId="24" fillId="0" borderId="12">
      <alignment horizontal="right" vertical="center"/>
    </xf>
    <xf numFmtId="261" fontId="24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4" fontId="173" fillId="26" borderId="35" applyFont="0" applyFill="0" applyBorder="0"/>
    <xf numFmtId="264" fontId="173" fillId="26" borderId="35" applyFont="0" applyFill="0" applyBorder="0"/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0" fontId="46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58" fontId="103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44" fillId="0" borderId="12">
      <alignment horizontal="right" vertical="center"/>
    </xf>
    <xf numFmtId="263" fontId="44" fillId="0" borderId="12">
      <alignment horizontal="right" vertical="center"/>
    </xf>
    <xf numFmtId="263" fontId="24" fillId="0" borderId="12">
      <alignment horizontal="right" vertical="center"/>
    </xf>
    <xf numFmtId="263" fontId="24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2" fontId="23" fillId="0" borderId="12">
      <alignment horizontal="right" vertical="center"/>
    </xf>
    <xf numFmtId="261" fontId="44" fillId="0" borderId="12">
      <alignment horizontal="right" vertical="center"/>
    </xf>
    <xf numFmtId="261" fontId="44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58" fontId="10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266" fontId="2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166" fontId="96" fillId="0" borderId="12">
      <alignment horizontal="right" vertical="center"/>
    </xf>
    <xf numFmtId="264" fontId="173" fillId="26" borderId="35" applyFont="0" applyFill="0" applyBorder="0"/>
    <xf numFmtId="264" fontId="173" fillId="26" borderId="35" applyFont="0" applyFill="0" applyBorder="0"/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251" fontId="23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168" fontId="172" fillId="0" borderId="12">
      <alignment horizontal="right" vertical="center"/>
    </xf>
    <xf numFmtId="264" fontId="173" fillId="26" borderId="35" applyFont="0" applyFill="0" applyBorder="0"/>
    <xf numFmtId="264" fontId="173" fillId="26" borderId="35" applyFont="0" applyFill="0" applyBorder="0"/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65" fontId="2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67" fontId="174" fillId="0" borderId="12">
      <alignment horizontal="right" vertical="center"/>
    </xf>
    <xf numFmtId="258" fontId="103" fillId="0" borderId="12">
      <alignment horizontal="right" vertical="center"/>
    </xf>
    <xf numFmtId="258" fontId="103" fillId="0" borderId="12">
      <alignment horizontal="right" vertical="center"/>
    </xf>
    <xf numFmtId="259" fontId="68" fillId="0" borderId="12">
      <alignment horizontal="right" vertical="center"/>
    </xf>
    <xf numFmtId="259" fontId="68" fillId="0" borderId="12">
      <alignment horizontal="right" vertical="center"/>
    </xf>
    <xf numFmtId="268" fontId="174" fillId="0" borderId="12">
      <alignment horizontal="right" vertical="center"/>
    </xf>
    <xf numFmtId="268" fontId="174" fillId="0" borderId="12">
      <alignment horizontal="right" vertical="center"/>
    </xf>
    <xf numFmtId="268" fontId="174" fillId="0" borderId="12">
      <alignment horizontal="right" vertical="center"/>
    </xf>
    <xf numFmtId="49" fontId="79" fillId="0" borderId="0" applyFill="0" applyBorder="0" applyAlignment="0"/>
    <xf numFmtId="0" fontId="44" fillId="0" borderId="0" applyFill="0" applyBorder="0" applyAlignment="0"/>
    <xf numFmtId="266" fontId="44" fillId="0" borderId="0" applyFill="0" applyBorder="0" applyAlignment="0"/>
    <xf numFmtId="0" fontId="175" fillId="0" borderId="6">
      <alignment horizontal="center" vertical="center" wrapText="1"/>
    </xf>
    <xf numFmtId="0" fontId="176" fillId="0" borderId="0">
      <alignment horizontal="center"/>
    </xf>
    <xf numFmtId="40" fontId="21" fillId="0" borderId="0"/>
    <xf numFmtId="3" fontId="177" fillId="0" borderId="0" applyNumberFormat="0" applyFill="0" applyBorder="0" applyAlignment="0" applyProtection="0">
      <alignment horizontal="center" wrapText="1"/>
    </xf>
    <xf numFmtId="0" fontId="178" fillId="0" borderId="22" applyBorder="0" applyAlignment="0">
      <alignment horizontal="center" vertical="center"/>
    </xf>
    <xf numFmtId="0" fontId="178" fillId="0" borderId="22" applyBorder="0" applyAlignment="0">
      <alignment horizontal="center" vertical="center"/>
    </xf>
    <xf numFmtId="0" fontId="179" fillId="0" borderId="0" applyNumberFormat="0" applyFill="0" applyBorder="0" applyAlignment="0" applyProtection="0">
      <alignment horizontal="centerContinuous"/>
    </xf>
    <xf numFmtId="0" fontId="61" fillId="0" borderId="46" applyNumberFormat="0" applyFill="0" applyBorder="0" applyAlignment="0" applyProtection="0">
      <alignment horizontal="center" vertical="center" wrapText="1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3" fontId="180" fillId="0" borderId="11" applyNumberFormat="0" applyAlignment="0">
      <alignment horizontal="center" vertical="center"/>
    </xf>
    <xf numFmtId="3" fontId="181" fillId="0" borderId="6" applyNumberFormat="0" applyAlignment="0">
      <alignment horizontal="left" wrapText="1"/>
    </xf>
    <xf numFmtId="0" fontId="182" fillId="0" borderId="47" applyNumberFormat="0" applyBorder="0" applyAlignment="0">
      <alignment vertical="center"/>
    </xf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42" fillId="0" borderId="21" applyNumberFormat="0" applyFill="0" applyAlignment="0" applyProtection="0"/>
    <xf numFmtId="0" fontId="183" fillId="0" borderId="48">
      <alignment horizontal="center"/>
    </xf>
    <xf numFmtId="169" fontId="44" fillId="0" borderId="0" applyFont="0" applyFill="0" applyBorder="0" applyAlignment="0" applyProtection="0"/>
    <xf numFmtId="269" fontId="44" fillId="0" borderId="0" applyFont="0" applyFill="0" applyBorder="0" applyAlignment="0" applyProtection="0"/>
    <xf numFmtId="180" fontId="103" fillId="0" borderId="12">
      <alignment horizontal="center"/>
    </xf>
    <xf numFmtId="180" fontId="103" fillId="0" borderId="12">
      <alignment horizontal="center"/>
    </xf>
    <xf numFmtId="180" fontId="103" fillId="0" borderId="12">
      <alignment horizontal="center"/>
    </xf>
    <xf numFmtId="270" fontId="184" fillId="0" borderId="0" applyNumberFormat="0" applyFont="0" applyFill="0" applyBorder="0" applyAlignment="0">
      <alignment horizontal="centerContinuous"/>
    </xf>
    <xf numFmtId="0" fontId="185" fillId="0" borderId="49"/>
    <xf numFmtId="0" fontId="10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6" fillId="0" borderId="6" applyNumberFormat="0" applyBorder="0" applyAlignment="0"/>
    <xf numFmtId="0" fontId="186" fillId="0" borderId="23" applyNumberFormat="0" applyBorder="0" applyAlignment="0">
      <alignment horizontal="center"/>
    </xf>
    <xf numFmtId="0" fontId="186" fillId="0" borderId="23" applyNumberFormat="0" applyBorder="0" applyAlignment="0">
      <alignment horizontal="center"/>
    </xf>
    <xf numFmtId="3" fontId="187" fillId="0" borderId="5" applyNumberFormat="0" applyBorder="0" applyAlignment="0"/>
    <xf numFmtId="0" fontId="188" fillId="0" borderId="50" applyNumberFormat="0" applyAlignment="0">
      <alignment horizontal="center"/>
    </xf>
    <xf numFmtId="243" fontId="134" fillId="0" borderId="0" applyFont="0" applyFill="0" applyBorder="0" applyAlignment="0" applyProtection="0"/>
    <xf numFmtId="184" fontId="44" fillId="0" borderId="0" applyFont="0" applyFill="0" applyBorder="0" applyAlignment="0" applyProtection="0"/>
    <xf numFmtId="271" fontId="44" fillId="0" borderId="0" applyFont="0" applyFill="0" applyBorder="0" applyAlignment="0" applyProtection="0"/>
    <xf numFmtId="0" fontId="130" fillId="0" borderId="51">
      <alignment horizontal="center"/>
    </xf>
    <xf numFmtId="0" fontId="130" fillId="0" borderId="51">
      <alignment horizontal="center"/>
    </xf>
    <xf numFmtId="0" fontId="130" fillId="0" borderId="51">
      <alignment horizontal="center"/>
    </xf>
    <xf numFmtId="266" fontId="103" fillId="0" borderId="0"/>
    <xf numFmtId="272" fontId="103" fillId="0" borderId="10"/>
    <xf numFmtId="272" fontId="103" fillId="0" borderId="10"/>
    <xf numFmtId="272" fontId="103" fillId="0" borderId="10"/>
    <xf numFmtId="0" fontId="189" fillId="0" borderId="0"/>
    <xf numFmtId="3" fontId="103" fillId="0" borderId="0" applyNumberFormat="0" applyBorder="0" applyAlignment="0" applyProtection="0">
      <alignment horizontal="centerContinuous"/>
      <protection locked="0"/>
    </xf>
    <xf numFmtId="3" fontId="190" fillId="0" borderId="0">
      <protection locked="0"/>
    </xf>
    <xf numFmtId="0" fontId="189" fillId="0" borderId="0"/>
    <xf numFmtId="5" fontId="191" fillId="46" borderId="22">
      <alignment vertical="top"/>
    </xf>
    <xf numFmtId="5" fontId="191" fillId="46" borderId="22">
      <alignment vertical="top"/>
    </xf>
    <xf numFmtId="5" fontId="191" fillId="46" borderId="22">
      <alignment vertical="top"/>
    </xf>
    <xf numFmtId="5" fontId="67" fillId="0" borderId="11">
      <alignment horizontal="left" vertical="top"/>
    </xf>
    <xf numFmtId="0" fontId="192" fillId="0" borderId="11">
      <alignment horizontal="left" vertical="center"/>
    </xf>
    <xf numFmtId="0" fontId="193" fillId="47" borderId="10">
      <alignment horizontal="left" vertical="center"/>
    </xf>
    <xf numFmtId="0" fontId="193" fillId="47" borderId="10">
      <alignment horizontal="left" vertical="center"/>
    </xf>
    <xf numFmtId="0" fontId="193" fillId="47" borderId="10">
      <alignment horizontal="left" vertical="center"/>
    </xf>
    <xf numFmtId="6" fontId="194" fillId="48" borderId="22"/>
    <xf numFmtId="6" fontId="194" fillId="48" borderId="22"/>
    <xf numFmtId="6" fontId="194" fillId="48" borderId="22"/>
    <xf numFmtId="5" fontId="132" fillId="0" borderId="22">
      <alignment horizontal="left" vertical="top"/>
    </xf>
    <xf numFmtId="5" fontId="132" fillId="0" borderId="22">
      <alignment horizontal="left" vertical="top"/>
    </xf>
    <xf numFmtId="5" fontId="132" fillId="0" borderId="22">
      <alignment horizontal="left" vertical="top"/>
    </xf>
    <xf numFmtId="0" fontId="195" fillId="49" borderId="0">
      <alignment horizontal="left" vertical="center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42" fontId="64" fillId="0" borderId="0" applyFont="0" applyFill="0" applyBorder="0" applyAlignment="0" applyProtection="0"/>
    <xf numFmtId="273" fontId="44" fillId="0" borderId="0" applyFont="0" applyFill="0" applyBorder="0" applyAlignment="0" applyProtection="0"/>
    <xf numFmtId="42" fontId="122" fillId="0" borderId="0" applyFont="0" applyFill="0" applyBorder="0" applyAlignment="0" applyProtection="0"/>
    <xf numFmtId="44" fontId="12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96" fillId="0" borderId="0" applyNumberFormat="0" applyFont="0" applyFill="0" applyBorder="0" applyProtection="0">
      <alignment horizontal="center" vertical="center" wrapText="1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96" fillId="0" borderId="52" applyFont="0" applyBorder="0" applyAlignment="0">
      <alignment horizontal="center"/>
    </xf>
    <xf numFmtId="0" fontId="96" fillId="0" borderId="52" applyFont="0" applyBorder="0" applyAlignment="0">
      <alignment horizontal="center"/>
    </xf>
    <xf numFmtId="169" fontId="23" fillId="0" borderId="0" applyFont="0" applyFill="0" applyBorder="0" applyAlignment="0" applyProtection="0"/>
    <xf numFmtId="42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0" fontId="73" fillId="0" borderId="0"/>
    <xf numFmtId="0" fontId="197" fillId="0" borderId="0" applyFont="0" applyFill="0" applyBorder="0" applyAlignment="0" applyProtection="0"/>
    <xf numFmtId="0" fontId="197" fillId="0" borderId="0" applyFont="0" applyFill="0" applyBorder="0" applyAlignment="0" applyProtection="0"/>
    <xf numFmtId="0" fontId="5" fillId="0" borderId="0">
      <alignment vertical="center"/>
    </xf>
    <xf numFmtId="40" fontId="198" fillId="0" borderId="0" applyFont="0" applyFill="0" applyBorder="0" applyAlignment="0" applyProtection="0"/>
    <xf numFmtId="38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9" fontId="199" fillId="0" borderId="0" applyBorder="0" applyAlignment="0" applyProtection="0"/>
    <xf numFmtId="0" fontId="200" fillId="0" borderId="0"/>
    <xf numFmtId="0" fontId="201" fillId="0" borderId="37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45" fillId="0" borderId="0" applyFont="0" applyFill="0" applyBorder="0" applyAlignment="0" applyProtection="0"/>
    <xf numFmtId="0" fontId="145" fillId="0" borderId="0" applyFont="0" applyFill="0" applyBorder="0" applyAlignment="0" applyProtection="0"/>
    <xf numFmtId="184" fontId="44" fillId="0" borderId="0" applyFont="0" applyFill="0" applyBorder="0" applyAlignment="0" applyProtection="0"/>
    <xf numFmtId="217" fontId="44" fillId="0" borderId="0" applyFont="0" applyFill="0" applyBorder="0" applyAlignment="0" applyProtection="0"/>
    <xf numFmtId="0" fontId="145" fillId="0" borderId="0"/>
    <xf numFmtId="0" fontId="202" fillId="0" borderId="0"/>
    <xf numFmtId="0" fontId="54" fillId="0" borderId="0"/>
    <xf numFmtId="169" fontId="60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0" fontId="44" fillId="0" borderId="0"/>
    <xf numFmtId="184" fontId="60" fillId="0" borderId="0" applyFont="0" applyFill="0" applyBorder="0" applyAlignment="0" applyProtection="0"/>
    <xf numFmtId="6" fontId="75" fillId="0" borderId="0" applyFont="0" applyFill="0" applyBorder="0" applyAlignment="0" applyProtection="0"/>
    <xf numFmtId="217" fontId="60" fillId="0" borderId="0" applyFont="0" applyFill="0" applyBorder="0" applyAlignment="0" applyProtection="0"/>
    <xf numFmtId="44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0" fontId="15" fillId="0" borderId="0"/>
  </cellStyleXfs>
  <cellXfs count="547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3" fontId="5" fillId="0" borderId="0" xfId="0" applyNumberFormat="1" applyFont="1"/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171" fontId="6" fillId="0" borderId="0" xfId="0" applyNumberFormat="1" applyFont="1" applyFill="1" applyAlignment="1">
      <alignment vertical="center" wrapText="1"/>
    </xf>
    <xf numFmtId="171" fontId="6" fillId="0" borderId="0" xfId="0" applyNumberFormat="1" applyFont="1" applyFill="1" applyBorder="1" applyAlignment="1">
      <alignment horizontal="right"/>
    </xf>
    <xf numFmtId="171" fontId="16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  <xf numFmtId="171" fontId="18" fillId="0" borderId="6" xfId="3" applyNumberFormat="1" applyFont="1" applyFill="1" applyBorder="1" applyAlignment="1">
      <alignment horizontal="center" vertical="center" wrapText="1"/>
    </xf>
    <xf numFmtId="171" fontId="19" fillId="0" borderId="6" xfId="3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171" fontId="18" fillId="0" borderId="7" xfId="3" applyNumberFormat="1" applyFont="1" applyFill="1" applyBorder="1" applyAlignment="1">
      <alignment horizontal="center" vertical="center" wrapText="1"/>
    </xf>
    <xf numFmtId="171" fontId="5" fillId="0" borderId="0" xfId="0" applyNumberFormat="1" applyFont="1" applyFill="1" applyAlignment="1">
      <alignment vertical="center" wrapText="1"/>
    </xf>
    <xf numFmtId="0" fontId="20" fillId="0" borderId="0" xfId="2" applyFont="1" applyFill="1" applyAlignment="1">
      <alignment vertical="center"/>
    </xf>
    <xf numFmtId="0" fontId="20" fillId="0" borderId="0" xfId="2" applyFont="1" applyFill="1"/>
    <xf numFmtId="0" fontId="7" fillId="0" borderId="0" xfId="2" applyFont="1" applyFill="1"/>
    <xf numFmtId="0" fontId="7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20" fillId="0" borderId="0" xfId="2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/>
    <xf numFmtId="0" fontId="6" fillId="0" borderId="0" xfId="0" applyFont="1" applyFill="1" applyBorder="1" applyAlignment="1">
      <alignment vertical="center"/>
    </xf>
    <xf numFmtId="3" fontId="48" fillId="0" borderId="0" xfId="59" applyNumberFormat="1" applyFont="1" applyAlignment="1">
      <alignment vertical="center"/>
    </xf>
    <xf numFmtId="0" fontId="24" fillId="3" borderId="0" xfId="5" applyFill="1" applyAlignment="1">
      <alignment vertical="center"/>
    </xf>
    <xf numFmtId="0" fontId="62" fillId="3" borderId="0" xfId="5" applyFont="1" applyFill="1" applyAlignment="1">
      <alignment vertical="center"/>
    </xf>
    <xf numFmtId="0" fontId="203" fillId="0" borderId="0" xfId="0" applyFont="1" applyFill="1" applyAlignment="1">
      <alignment horizontal="left" vertical="center"/>
    </xf>
    <xf numFmtId="0" fontId="26" fillId="2" borderId="0" xfId="0" applyFont="1" applyFill="1" applyAlignment="1"/>
    <xf numFmtId="3" fontId="57" fillId="0" borderId="0" xfId="0" applyNumberFormat="1" applyFont="1" applyFill="1" applyBorder="1" applyAlignment="1">
      <alignment vertical="center"/>
    </xf>
    <xf numFmtId="3" fontId="204" fillId="0" borderId="0" xfId="0" applyNumberFormat="1" applyFont="1" applyFill="1" applyAlignment="1">
      <alignment horizontal="left" vertical="center" wrapText="1"/>
    </xf>
    <xf numFmtId="3" fontId="204" fillId="0" borderId="0" xfId="0" applyNumberFormat="1" applyFont="1" applyFill="1" applyAlignment="1">
      <alignment vertical="center" wrapText="1"/>
    </xf>
    <xf numFmtId="171" fontId="13" fillId="0" borderId="0" xfId="0" applyNumberFormat="1" applyFont="1" applyFill="1" applyAlignment="1">
      <alignment vertical="center" wrapText="1"/>
    </xf>
    <xf numFmtId="171" fontId="205" fillId="0" borderId="23" xfId="3" applyNumberFormat="1" applyFont="1" applyFill="1" applyBorder="1" applyAlignment="1">
      <alignment horizontal="center" vertical="center" wrapText="1"/>
    </xf>
    <xf numFmtId="176" fontId="206" fillId="0" borderId="23" xfId="7" applyNumberFormat="1" applyFont="1" applyBorder="1" applyAlignment="1">
      <alignment vertical="center"/>
    </xf>
    <xf numFmtId="176" fontId="206" fillId="0" borderId="61" xfId="7" applyNumberFormat="1" applyFont="1" applyBorder="1" applyAlignment="1">
      <alignment vertical="center"/>
    </xf>
    <xf numFmtId="176" fontId="206" fillId="0" borderId="6" xfId="7" applyNumberFormat="1" applyFont="1" applyBorder="1" applyAlignment="1">
      <alignment vertical="center"/>
    </xf>
    <xf numFmtId="176" fontId="207" fillId="0" borderId="6" xfId="7" applyNumberFormat="1" applyFont="1" applyBorder="1" applyAlignment="1">
      <alignment vertical="center"/>
    </xf>
    <xf numFmtId="176" fontId="207" fillId="0" borderId="6" xfId="7" applyNumberFormat="1" applyFont="1" applyFill="1" applyBorder="1" applyAlignment="1">
      <alignment vertical="center"/>
    </xf>
    <xf numFmtId="171" fontId="208" fillId="0" borderId="6" xfId="3" applyNumberFormat="1" applyFont="1" applyFill="1" applyBorder="1" applyAlignment="1">
      <alignment horizontal="center" vertical="center" wrapText="1"/>
    </xf>
    <xf numFmtId="176" fontId="209" fillId="0" borderId="6" xfId="7" applyNumberFormat="1" applyFont="1" applyFill="1" applyBorder="1" applyAlignment="1">
      <alignment vertical="center"/>
    </xf>
    <xf numFmtId="176" fontId="209" fillId="0" borderId="6" xfId="7" applyNumberFormat="1" applyFont="1" applyBorder="1" applyAlignment="1">
      <alignment vertical="center"/>
    </xf>
    <xf numFmtId="176" fontId="209" fillId="0" borderId="6" xfId="7" quotePrefix="1" applyNumberFormat="1" applyFont="1" applyFill="1" applyBorder="1" applyAlignment="1">
      <alignment horizontal="right" vertical="center"/>
    </xf>
    <xf numFmtId="176" fontId="206" fillId="0" borderId="6" xfId="7" applyNumberFormat="1" applyFont="1" applyFill="1" applyBorder="1" applyAlignment="1">
      <alignment vertical="center"/>
    </xf>
    <xf numFmtId="176" fontId="206" fillId="0" borderId="7" xfId="7" applyNumberFormat="1" applyFont="1" applyBorder="1" applyAlignment="1">
      <alignment vertical="center"/>
    </xf>
    <xf numFmtId="176" fontId="206" fillId="0" borderId="7" xfId="7" applyNumberFormat="1" applyFont="1" applyFill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2" applyFont="1" applyFill="1" applyAlignment="1">
      <alignment vertical="center"/>
    </xf>
    <xf numFmtId="0" fontId="48" fillId="0" borderId="0" xfId="0" applyFont="1" applyAlignment="1">
      <alignment vertical="center"/>
    </xf>
    <xf numFmtId="10" fontId="50" fillId="0" borderId="0" xfId="2" applyNumberFormat="1" applyFont="1" applyFill="1" applyAlignment="1">
      <alignment vertical="center"/>
    </xf>
    <xf numFmtId="0" fontId="50" fillId="0" borderId="0" xfId="2" applyFont="1" applyFill="1"/>
    <xf numFmtId="0" fontId="50" fillId="0" borderId="0" xfId="2" applyFont="1" applyFill="1" applyAlignment="1">
      <alignment horizontal="right"/>
    </xf>
    <xf numFmtId="0" fontId="213" fillId="0" borderId="0" xfId="2" applyFont="1" applyFill="1" applyAlignment="1">
      <alignment horizontal="center" vertical="center" wrapText="1"/>
    </xf>
    <xf numFmtId="0" fontId="48" fillId="0" borderId="0" xfId="2" applyFont="1" applyFill="1" applyAlignment="1">
      <alignment vertical="center" wrapText="1"/>
    </xf>
    <xf numFmtId="0" fontId="50" fillId="0" borderId="0" xfId="2" applyFont="1" applyFill="1" applyAlignment="1">
      <alignment vertical="center" wrapText="1"/>
    </xf>
    <xf numFmtId="0" fontId="16" fillId="0" borderId="0" xfId="2" applyFont="1" applyFill="1" applyAlignment="1">
      <alignment vertical="center" wrapText="1"/>
    </xf>
    <xf numFmtId="10" fontId="50" fillId="0" borderId="0" xfId="2" applyNumberFormat="1" applyFont="1" applyFill="1"/>
    <xf numFmtId="0" fontId="50" fillId="0" borderId="0" xfId="0" applyFont="1" applyAlignment="1">
      <alignment vertical="center" wrapText="1"/>
    </xf>
    <xf numFmtId="0" fontId="50" fillId="0" borderId="0" xfId="2" applyFont="1" applyFill="1" applyAlignment="1">
      <alignment horizontal="right" wrapText="1"/>
    </xf>
    <xf numFmtId="0" fontId="50" fillId="0" borderId="0" xfId="2" applyFont="1" applyFill="1" applyAlignment="1">
      <alignment wrapText="1"/>
    </xf>
    <xf numFmtId="176" fontId="50" fillId="0" borderId="0" xfId="2" applyNumberFormat="1" applyFont="1" applyFill="1" applyAlignment="1">
      <alignment horizontal="center" vertical="center" wrapText="1"/>
    </xf>
    <xf numFmtId="3" fontId="16" fillId="0" borderId="0" xfId="5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vertical="center" wrapText="1"/>
    </xf>
    <xf numFmtId="0" fontId="214" fillId="3" borderId="0" xfId="0" applyFont="1" applyFill="1"/>
    <xf numFmtId="0" fontId="50" fillId="3" borderId="0" xfId="0" applyFont="1" applyFill="1"/>
    <xf numFmtId="0" fontId="16" fillId="0" borderId="0" xfId="0" applyNumberFormat="1" applyFont="1" applyAlignment="1">
      <alignment vertical="center" wrapText="1"/>
    </xf>
    <xf numFmtId="174" fontId="16" fillId="0" borderId="0" xfId="0" applyNumberFormat="1" applyFont="1" applyAlignment="1">
      <alignment vertical="center" wrapText="1"/>
    </xf>
    <xf numFmtId="0" fontId="50" fillId="3" borderId="0" xfId="0" applyFont="1" applyFill="1" applyAlignment="1">
      <alignment horizontal="center"/>
    </xf>
    <xf numFmtId="0" fontId="48" fillId="3" borderId="0" xfId="0" applyFont="1" applyFill="1"/>
    <xf numFmtId="176" fontId="213" fillId="3" borderId="0" xfId="0" applyNumberFormat="1" applyFont="1" applyFill="1" applyAlignment="1">
      <alignment vertical="center"/>
    </xf>
    <xf numFmtId="0" fontId="213" fillId="3" borderId="0" xfId="0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50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174" fontId="50" fillId="3" borderId="0" xfId="0" applyNumberFormat="1" applyFont="1" applyFill="1"/>
    <xf numFmtId="0" fontId="20" fillId="0" borderId="0" xfId="0" applyFont="1" applyFill="1" applyAlignment="1">
      <alignment vertical="center"/>
    </xf>
    <xf numFmtId="0" fontId="210" fillId="0" borderId="0" xfId="0" applyFont="1" applyFill="1" applyAlignment="1">
      <alignment vertical="center"/>
    </xf>
    <xf numFmtId="0" fontId="20" fillId="0" borderId="0" xfId="0" applyFont="1" applyFill="1"/>
    <xf numFmtId="0" fontId="211" fillId="0" borderId="0" xfId="0" applyNumberFormat="1" applyFont="1" applyFill="1" applyAlignment="1">
      <alignment horizontal="center" vertical="center" wrapText="1"/>
    </xf>
    <xf numFmtId="173" fontId="20" fillId="0" borderId="64" xfId="0" applyNumberFormat="1" applyFont="1" applyFill="1" applyBorder="1" applyAlignment="1" applyProtection="1">
      <alignment horizontal="center" vertical="center" wrapText="1"/>
    </xf>
    <xf numFmtId="173" fontId="210" fillId="0" borderId="0" xfId="0" applyNumberFormat="1" applyFont="1" applyFill="1" applyAlignment="1">
      <alignment vertical="center" wrapText="1"/>
    </xf>
    <xf numFmtId="173" fontId="20" fillId="0" borderId="65" xfId="0" applyNumberFormat="1" applyFont="1" applyFill="1" applyBorder="1" applyAlignment="1" applyProtection="1">
      <alignment horizontal="center" vertical="center" wrapText="1"/>
    </xf>
    <xf numFmtId="176" fontId="212" fillId="0" borderId="0" xfId="0" applyNumberFormat="1" applyFont="1" applyFill="1" applyAlignment="1"/>
    <xf numFmtId="176" fontId="20" fillId="0" borderId="0" xfId="0" applyNumberFormat="1" applyFont="1" applyFill="1" applyAlignment="1"/>
    <xf numFmtId="176" fontId="20" fillId="0" borderId="0" xfId="0" applyNumberFormat="1" applyFont="1" applyFill="1" applyAlignment="1">
      <alignment wrapText="1"/>
    </xf>
    <xf numFmtId="176" fontId="20" fillId="2" borderId="6" xfId="0" applyNumberFormat="1" applyFont="1" applyFill="1" applyBorder="1" applyAlignment="1">
      <alignment horizontal="right" vertical="center" wrapText="1"/>
    </xf>
    <xf numFmtId="176" fontId="210" fillId="0" borderId="0" xfId="0" applyNumberFormat="1" applyFont="1" applyFill="1" applyAlignment="1">
      <alignment vertical="center" wrapText="1"/>
    </xf>
    <xf numFmtId="176" fontId="210" fillId="2" borderId="6" xfId="0" applyNumberFormat="1" applyFont="1" applyFill="1" applyBorder="1" applyAlignment="1">
      <alignment horizontal="center" vertical="center" wrapText="1"/>
    </xf>
    <xf numFmtId="176" fontId="210" fillId="2" borderId="6" xfId="0" applyNumberFormat="1" applyFont="1" applyFill="1" applyBorder="1" applyAlignment="1">
      <alignment vertical="center" wrapText="1"/>
    </xf>
    <xf numFmtId="176" fontId="210" fillId="2" borderId="6" xfId="0" applyNumberFormat="1" applyFont="1" applyFill="1" applyBorder="1" applyAlignment="1">
      <alignment horizontal="right" vertical="center" wrapText="1"/>
    </xf>
    <xf numFmtId="0" fontId="215" fillId="0" borderId="7" xfId="0" applyFont="1" applyFill="1" applyBorder="1" applyAlignment="1">
      <alignment horizontal="center" vertical="center" wrapText="1"/>
    </xf>
    <xf numFmtId="176" fontId="210" fillId="2" borderId="7" xfId="0" applyNumberFormat="1" applyFont="1" applyFill="1" applyBorder="1" applyAlignment="1">
      <alignment horizontal="right" vertical="center" wrapText="1"/>
    </xf>
    <xf numFmtId="176" fontId="210" fillId="2" borderId="0" xfId="0" applyNumberFormat="1" applyFont="1" applyFill="1" applyBorder="1" applyAlignment="1">
      <alignment horizontal="center" vertical="center" wrapText="1"/>
    </xf>
    <xf numFmtId="176" fontId="210" fillId="2" borderId="0" xfId="0" applyNumberFormat="1" applyFont="1" applyFill="1" applyBorder="1" applyAlignment="1">
      <alignment vertical="center" wrapText="1"/>
    </xf>
    <xf numFmtId="176" fontId="210" fillId="2" borderId="0" xfId="0" applyNumberFormat="1" applyFont="1" applyFill="1" applyBorder="1" applyAlignment="1">
      <alignment horizontal="right" vertical="center" wrapText="1"/>
    </xf>
    <xf numFmtId="176" fontId="20" fillId="2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center" wrapText="1"/>
    </xf>
    <xf numFmtId="3" fontId="210" fillId="0" borderId="6" xfId="59" applyNumberFormat="1" applyFont="1" applyFill="1" applyBorder="1" applyAlignment="1">
      <alignment horizontal="right" vertical="center"/>
    </xf>
    <xf numFmtId="3" fontId="20" fillId="0" borderId="6" xfId="59" applyNumberFormat="1" applyFont="1" applyFill="1" applyBorder="1" applyAlignment="1">
      <alignment horizontal="right" vertical="center"/>
    </xf>
    <xf numFmtId="0" fontId="210" fillId="0" borderId="6" xfId="60" applyFont="1" applyFill="1" applyBorder="1" applyAlignment="1">
      <alignment horizontal="center" vertical="center"/>
    </xf>
    <xf numFmtId="0" fontId="212" fillId="3" borderId="0" xfId="5" applyFont="1" applyFill="1" applyAlignment="1">
      <alignment vertical="center"/>
    </xf>
    <xf numFmtId="0" fontId="20" fillId="3" borderId="0" xfId="5" applyFont="1" applyFill="1" applyAlignment="1">
      <alignment vertical="center"/>
    </xf>
    <xf numFmtId="3" fontId="20" fillId="0" borderId="7" xfId="59" applyNumberFormat="1" applyFont="1" applyFill="1" applyBorder="1" applyAlignment="1">
      <alignment horizontal="right" vertical="center"/>
    </xf>
    <xf numFmtId="3" fontId="48" fillId="0" borderId="0" xfId="59" applyNumberFormat="1" applyFont="1" applyAlignment="1">
      <alignment vertical="center" wrapText="1"/>
    </xf>
    <xf numFmtId="3" fontId="16" fillId="0" borderId="0" xfId="5" applyNumberFormat="1" applyFont="1" applyFill="1" applyAlignment="1">
      <alignment horizontal="center" vertical="center" wrapText="1"/>
    </xf>
    <xf numFmtId="0" fontId="53" fillId="0" borderId="0" xfId="59" applyFont="1" applyAlignment="1">
      <alignment vertical="center"/>
    </xf>
    <xf numFmtId="0" fontId="54" fillId="0" borderId="0" xfId="59" applyFont="1" applyAlignment="1">
      <alignment vertical="center"/>
    </xf>
    <xf numFmtId="0" fontId="20" fillId="3" borderId="0" xfId="5" applyFont="1" applyFill="1" applyBorder="1" applyAlignment="1">
      <alignment vertical="center"/>
    </xf>
    <xf numFmtId="0" fontId="20" fillId="3" borderId="0" xfId="5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3" fontId="211" fillId="0" borderId="0" xfId="5" applyNumberFormat="1" applyFont="1" applyFill="1" applyBorder="1" applyAlignment="1">
      <alignment vertical="center"/>
    </xf>
    <xf numFmtId="0" fontId="60" fillId="3" borderId="0" xfId="5" applyFont="1" applyFill="1" applyAlignment="1">
      <alignment vertical="center"/>
    </xf>
    <xf numFmtId="0" fontId="20" fillId="0" borderId="6" xfId="5" applyFont="1" applyFill="1" applyBorder="1" applyAlignment="1">
      <alignment horizontal="center" vertical="center"/>
    </xf>
    <xf numFmtId="3" fontId="20" fillId="0" borderId="6" xfId="0" applyNumberFormat="1" applyFont="1" applyFill="1" applyBorder="1" applyAlignment="1">
      <alignment horizontal="right" vertical="center"/>
    </xf>
    <xf numFmtId="176" fontId="20" fillId="0" borderId="6" xfId="61" applyNumberFormat="1" applyFont="1" applyFill="1" applyBorder="1" applyAlignment="1">
      <alignment vertical="center"/>
    </xf>
    <xf numFmtId="3" fontId="20" fillId="0" borderId="6" xfId="62" applyNumberFormat="1" applyFont="1" applyFill="1" applyBorder="1" applyAlignment="1">
      <alignment horizontal="right" vertical="center"/>
    </xf>
    <xf numFmtId="3" fontId="20" fillId="0" borderId="6" xfId="0" applyNumberFormat="1" applyFont="1" applyFill="1" applyBorder="1" applyAlignment="1">
      <alignment vertical="center"/>
    </xf>
    <xf numFmtId="0" fontId="55" fillId="3" borderId="0" xfId="5" applyFont="1" applyFill="1" applyAlignment="1">
      <alignment vertical="center" wrapText="1"/>
    </xf>
    <xf numFmtId="0" fontId="24" fillId="0" borderId="0" xfId="5" applyFill="1" applyAlignment="1">
      <alignment vertical="center"/>
    </xf>
    <xf numFmtId="0" fontId="56" fillId="0" borderId="0" xfId="5" applyFont="1" applyFill="1" applyAlignment="1">
      <alignment vertical="center"/>
    </xf>
    <xf numFmtId="0" fontId="24" fillId="2" borderId="0" xfId="5" applyFill="1" applyAlignment="1">
      <alignment vertical="center"/>
    </xf>
    <xf numFmtId="3" fontId="24" fillId="3" borderId="0" xfId="5" applyNumberFormat="1" applyFill="1" applyAlignment="1">
      <alignment vertical="center"/>
    </xf>
    <xf numFmtId="0" fontId="20" fillId="0" borderId="7" xfId="5" applyFont="1" applyFill="1" applyBorder="1" applyAlignment="1">
      <alignment horizontal="center" vertical="center"/>
    </xf>
    <xf numFmtId="3" fontId="20" fillId="0" borderId="7" xfId="0" applyNumberFormat="1" applyFont="1" applyFill="1" applyBorder="1" applyAlignment="1">
      <alignment horizontal="right" vertical="center"/>
    </xf>
    <xf numFmtId="3" fontId="20" fillId="0" borderId="7" xfId="0" applyNumberFormat="1" applyFont="1" applyFill="1" applyBorder="1" applyAlignment="1">
      <alignment vertical="center"/>
    </xf>
    <xf numFmtId="176" fontId="20" fillId="0" borderId="7" xfId="61" applyNumberFormat="1" applyFont="1" applyFill="1" applyBorder="1" applyAlignment="1">
      <alignment vertical="center"/>
    </xf>
    <xf numFmtId="3" fontId="20" fillId="0" borderId="7" xfId="62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6" fillId="0" borderId="0" xfId="0" applyFont="1" applyAlignment="1">
      <alignment horizontal="right" vertical="top"/>
    </xf>
    <xf numFmtId="0" fontId="149" fillId="0" borderId="6" xfId="0" applyFont="1" applyBorder="1" applyAlignment="1">
      <alignment horizontal="center" vertical="center" wrapText="1"/>
    </xf>
    <xf numFmtId="0" fontId="149" fillId="0" borderId="6" xfId="0" applyNumberFormat="1" applyFont="1" applyFill="1" applyBorder="1" applyAlignment="1">
      <alignment vertical="center" wrapText="1"/>
    </xf>
    <xf numFmtId="3" fontId="50" fillId="0" borderId="5" xfId="0" applyNumberFormat="1" applyFont="1" applyBorder="1" applyAlignment="1">
      <alignment vertical="center" wrapText="1"/>
    </xf>
    <xf numFmtId="3" fontId="50" fillId="0" borderId="0" xfId="0" applyNumberFormat="1" applyFont="1" applyBorder="1" applyAlignment="1">
      <alignment vertical="center" wrapText="1"/>
    </xf>
    <xf numFmtId="0" fontId="213" fillId="0" borderId="60" xfId="0" applyFont="1" applyBorder="1" applyAlignment="1">
      <alignment vertical="center" wrapText="1"/>
    </xf>
    <xf numFmtId="0" fontId="149" fillId="0" borderId="6" xfId="0" applyNumberFormat="1" applyFont="1" applyFill="1" applyBorder="1" applyAlignment="1">
      <alignment horizontal="left" vertical="center" wrapText="1"/>
    </xf>
    <xf numFmtId="3" fontId="149" fillId="0" borderId="6" xfId="0" applyNumberFormat="1" applyFont="1" applyBorder="1" applyAlignment="1">
      <alignment vertical="center" wrapText="1"/>
    </xf>
    <xf numFmtId="3" fontId="149" fillId="0" borderId="0" xfId="0" applyNumberFormat="1" applyFont="1" applyBorder="1" applyAlignment="1">
      <alignment vertical="center" wrapText="1"/>
    </xf>
    <xf numFmtId="0" fontId="216" fillId="0" borderId="60" xfId="0" applyFont="1" applyBorder="1" applyAlignment="1">
      <alignment vertical="center" wrapText="1"/>
    </xf>
    <xf numFmtId="0" fontId="149" fillId="0" borderId="0" xfId="0" applyFont="1" applyBorder="1" applyAlignment="1">
      <alignment horizontal="left" wrapText="1"/>
    </xf>
    <xf numFmtId="173" fontId="20" fillId="0" borderId="64" xfId="0" applyNumberFormat="1" applyFont="1" applyFill="1" applyBorder="1" applyAlignment="1" applyProtection="1">
      <alignment horizontal="center" vertical="center" wrapText="1"/>
    </xf>
    <xf numFmtId="3" fontId="210" fillId="0" borderId="6" xfId="0" applyNumberFormat="1" applyFont="1" applyFill="1" applyBorder="1" applyAlignment="1">
      <alignment horizontal="right" vertical="center"/>
    </xf>
    <xf numFmtId="176" fontId="210" fillId="2" borderId="66" xfId="0" applyNumberFormat="1" applyFont="1" applyFill="1" applyBorder="1" applyAlignment="1" applyProtection="1">
      <alignment horizontal="center" vertical="center"/>
    </xf>
    <xf numFmtId="176" fontId="210" fillId="2" borderId="5" xfId="0" applyNumberFormat="1" applyFont="1" applyFill="1" applyBorder="1" applyAlignment="1" applyProtection="1">
      <alignment horizontal="center" vertical="center"/>
    </xf>
    <xf numFmtId="176" fontId="210" fillId="2" borderId="6" xfId="0" applyNumberFormat="1" applyFont="1" applyFill="1" applyBorder="1" applyAlignment="1" applyProtection="1">
      <alignment horizontal="center" vertical="center"/>
    </xf>
    <xf numFmtId="176" fontId="20" fillId="2" borderId="6" xfId="0" applyNumberFormat="1" applyFont="1" applyFill="1" applyBorder="1" applyAlignment="1">
      <alignment horizontal="center" vertical="center"/>
    </xf>
    <xf numFmtId="176" fontId="210" fillId="2" borderId="66" xfId="0" applyNumberFormat="1" applyFont="1" applyFill="1" applyBorder="1" applyAlignment="1">
      <alignment horizontal="right" vertical="center"/>
    </xf>
    <xf numFmtId="176" fontId="210" fillId="0" borderId="66" xfId="0" applyNumberFormat="1" applyFont="1" applyFill="1" applyBorder="1" applyAlignment="1">
      <alignment horizontal="right" vertical="center"/>
    </xf>
    <xf numFmtId="176" fontId="210" fillId="2" borderId="5" xfId="0" applyNumberFormat="1" applyFont="1" applyFill="1" applyBorder="1" applyAlignment="1">
      <alignment horizontal="right" vertical="center"/>
    </xf>
    <xf numFmtId="176" fontId="210" fillId="0" borderId="5" xfId="0" applyNumberFormat="1" applyFont="1" applyFill="1" applyBorder="1" applyAlignment="1">
      <alignment horizontal="right" vertical="center"/>
    </xf>
    <xf numFmtId="176" fontId="210" fillId="2" borderId="6" xfId="0" applyNumberFormat="1" applyFont="1" applyFill="1" applyBorder="1" applyAlignment="1" applyProtection="1">
      <alignment horizontal="right" vertical="center" wrapText="1"/>
    </xf>
    <xf numFmtId="176" fontId="210" fillId="2" borderId="6" xfId="0" applyNumberFormat="1" applyFont="1" applyFill="1" applyBorder="1" applyAlignment="1" applyProtection="1">
      <alignment horizontal="right" vertical="center"/>
    </xf>
    <xf numFmtId="176" fontId="210" fillId="0" borderId="6" xfId="0" applyNumberFormat="1" applyFont="1" applyFill="1" applyBorder="1" applyAlignment="1" applyProtection="1">
      <alignment horizontal="right" vertical="center"/>
    </xf>
    <xf numFmtId="176" fontId="20" fillId="2" borderId="6" xfId="0" applyNumberFormat="1" applyFont="1" applyFill="1" applyBorder="1" applyAlignment="1" applyProtection="1">
      <alignment horizontal="right" vertical="center" wrapText="1"/>
    </xf>
    <xf numFmtId="176" fontId="20" fillId="2" borderId="6" xfId="0" applyNumberFormat="1" applyFont="1" applyFill="1" applyBorder="1" applyAlignment="1" applyProtection="1">
      <alignment horizontal="right" vertical="center"/>
    </xf>
    <xf numFmtId="176" fontId="20" fillId="2" borderId="6" xfId="0" quotePrefix="1" applyNumberFormat="1" applyFont="1" applyFill="1" applyBorder="1" applyAlignment="1" applyProtection="1">
      <alignment horizontal="right" vertical="center"/>
    </xf>
    <xf numFmtId="176" fontId="20" fillId="2" borderId="6" xfId="0" applyNumberFormat="1" applyFont="1" applyFill="1" applyBorder="1" applyAlignment="1">
      <alignment horizontal="right" vertical="center"/>
    </xf>
    <xf numFmtId="176" fontId="20" fillId="2" borderId="6" xfId="0" quotePrefix="1" applyNumberFormat="1" applyFont="1" applyFill="1" applyBorder="1" applyAlignment="1">
      <alignment horizontal="right" vertical="center"/>
    </xf>
    <xf numFmtId="176" fontId="20" fillId="2" borderId="5" xfId="0" applyNumberFormat="1" applyFont="1" applyFill="1" applyBorder="1" applyAlignment="1">
      <alignment horizontal="left" vertical="center" wrapText="1"/>
    </xf>
    <xf numFmtId="177" fontId="213" fillId="0" borderId="0" xfId="7" applyNumberFormat="1" applyFont="1" applyAlignment="1">
      <alignment vertical="center" wrapText="1"/>
    </xf>
    <xf numFmtId="177" fontId="216" fillId="0" borderId="0" xfId="7" applyNumberFormat="1" applyFont="1" applyAlignment="1">
      <alignment vertical="center" wrapText="1"/>
    </xf>
    <xf numFmtId="177" fontId="50" fillId="0" borderId="59" xfId="7" applyNumberFormat="1" applyFont="1" applyBorder="1" applyAlignment="1">
      <alignment vertical="center" wrapText="1"/>
    </xf>
    <xf numFmtId="177" fontId="26" fillId="2" borderId="0" xfId="7" applyNumberFormat="1" applyFont="1" applyFill="1" applyAlignment="1"/>
    <xf numFmtId="177" fontId="5" fillId="0" borderId="0" xfId="7" applyNumberFormat="1" applyFont="1"/>
    <xf numFmtId="177" fontId="5" fillId="0" borderId="0" xfId="7" applyNumberFormat="1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176" fontId="11" fillId="0" borderId="53" xfId="0" applyNumberFormat="1" applyFont="1" applyBorder="1" applyAlignment="1">
      <alignment vertical="center"/>
    </xf>
    <xf numFmtId="176" fontId="11" fillId="0" borderId="27" xfId="0" applyNumberFormat="1" applyFont="1" applyBorder="1" applyAlignment="1">
      <alignment horizontal="center"/>
    </xf>
    <xf numFmtId="176" fontId="11" fillId="0" borderId="23" xfId="0" applyNumberFormat="1" applyFont="1" applyBorder="1" applyAlignment="1">
      <alignment vertical="center"/>
    </xf>
    <xf numFmtId="176" fontId="11" fillId="0" borderId="28" xfId="0" applyNumberFormat="1" applyFont="1" applyBorder="1" applyAlignment="1">
      <alignment vertical="center"/>
    </xf>
    <xf numFmtId="0" fontId="11" fillId="0" borderId="27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76" fontId="11" fillId="0" borderId="37" xfId="0" applyNumberFormat="1" applyFont="1" applyBorder="1" applyAlignment="1">
      <alignment vertical="center"/>
    </xf>
    <xf numFmtId="176" fontId="11" fillId="0" borderId="24" xfId="0" applyNumberFormat="1" applyFont="1" applyBorder="1" applyAlignment="1">
      <alignment horizontal="center"/>
    </xf>
    <xf numFmtId="176" fontId="11" fillId="0" borderId="5" xfId="0" applyNumberFormat="1" applyFont="1" applyBorder="1" applyAlignment="1">
      <alignment vertical="center"/>
    </xf>
    <xf numFmtId="0" fontId="11" fillId="0" borderId="2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176" fontId="13" fillId="0" borderId="54" xfId="0" applyNumberFormat="1" applyFont="1" applyBorder="1" applyAlignment="1">
      <alignment vertical="center" wrapText="1"/>
    </xf>
    <xf numFmtId="176" fontId="218" fillId="0" borderId="24" xfId="0" applyNumberFormat="1" applyFont="1" applyBorder="1" applyAlignment="1">
      <alignment vertical="center" wrapText="1"/>
    </xf>
    <xf numFmtId="176" fontId="13" fillId="0" borderId="6" xfId="0" applyNumberFormat="1" applyFont="1" applyBorder="1" applyAlignment="1">
      <alignment vertical="center" wrapText="1"/>
    </xf>
    <xf numFmtId="176" fontId="13" fillId="0" borderId="29" xfId="0" applyNumberFormat="1" applyFont="1" applyBorder="1" applyAlignment="1">
      <alignment vertical="center" wrapText="1"/>
    </xf>
    <xf numFmtId="0" fontId="218" fillId="0" borderId="24" xfId="0" applyFont="1" applyBorder="1" applyAlignment="1">
      <alignment vertical="center" wrapText="1"/>
    </xf>
    <xf numFmtId="176" fontId="14" fillId="0" borderId="24" xfId="0" applyNumberFormat="1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176" fontId="13" fillId="0" borderId="24" xfId="0" applyNumberFormat="1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176" fontId="5" fillId="0" borderId="28" xfId="0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176" fontId="11" fillId="0" borderId="54" xfId="0" applyNumberFormat="1" applyFont="1" applyBorder="1" applyAlignment="1">
      <alignment vertical="center" wrapText="1"/>
    </xf>
    <xf numFmtId="176" fontId="11" fillId="0" borderId="24" xfId="0" applyNumberFormat="1" applyFont="1" applyBorder="1" applyAlignment="1">
      <alignment vertical="center" wrapText="1"/>
    </xf>
    <xf numFmtId="176" fontId="13" fillId="0" borderId="24" xfId="0" quotePrefix="1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vertical="center" wrapText="1"/>
    </xf>
    <xf numFmtId="176" fontId="11" fillId="0" borderId="28" xfId="0" applyNumberFormat="1" applyFont="1" applyBorder="1" applyAlignment="1">
      <alignment vertical="center" wrapText="1"/>
    </xf>
    <xf numFmtId="0" fontId="11" fillId="0" borderId="58" xfId="0" applyFont="1" applyBorder="1" applyAlignment="1">
      <alignment vertical="center" wrapText="1"/>
    </xf>
    <xf numFmtId="176" fontId="11" fillId="0" borderId="29" xfId="0" applyNumberFormat="1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76" fontId="11" fillId="0" borderId="24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218" fillId="0" borderId="24" xfId="0" applyNumberFormat="1" applyFont="1" applyBorder="1" applyAlignment="1">
      <alignment horizontal="center" vertical="center" wrapText="1"/>
    </xf>
    <xf numFmtId="0" fontId="218" fillId="0" borderId="24" xfId="0" applyFont="1" applyBorder="1" applyAlignment="1">
      <alignment horizontal="center" vertical="center" wrapText="1"/>
    </xf>
    <xf numFmtId="176" fontId="13" fillId="0" borderId="24" xfId="0" quotePrefix="1" applyNumberFormat="1" applyFont="1" applyBorder="1" applyAlignment="1">
      <alignment horizontal="right" vertical="center"/>
    </xf>
    <xf numFmtId="49" fontId="5" fillId="0" borderId="54" xfId="1" applyNumberFormat="1" applyFont="1" applyBorder="1" applyAlignment="1">
      <alignment horizontal="right" vertical="center" wrapText="1"/>
    </xf>
    <xf numFmtId="176" fontId="14" fillId="0" borderId="24" xfId="1" applyNumberFormat="1" applyFont="1" applyBorder="1" applyAlignment="1">
      <alignment horizontal="right" vertical="center" wrapText="1"/>
    </xf>
    <xf numFmtId="49" fontId="5" fillId="0" borderId="24" xfId="0" quotePrefix="1" applyNumberFormat="1" applyFont="1" applyBorder="1" applyAlignment="1">
      <alignment horizontal="right" vertical="center" wrapText="1"/>
    </xf>
    <xf numFmtId="176" fontId="13" fillId="0" borderId="54" xfId="0" quotePrefix="1" applyNumberFormat="1" applyFont="1" applyBorder="1" applyAlignment="1">
      <alignment horizontal="right" vertical="center" wrapText="1"/>
    </xf>
    <xf numFmtId="0" fontId="13" fillId="0" borderId="24" xfId="0" quotePrefix="1" applyFont="1" applyBorder="1" applyAlignment="1">
      <alignment horizontal="right" vertical="center"/>
    </xf>
    <xf numFmtId="175" fontId="7" fillId="0" borderId="0" xfId="2" applyNumberFormat="1" applyFont="1" applyFill="1" applyAlignment="1">
      <alignment vertical="center" wrapText="1"/>
    </xf>
    <xf numFmtId="173" fontId="20" fillId="0" borderId="64" xfId="0" applyNumberFormat="1" applyFont="1" applyFill="1" applyBorder="1" applyAlignment="1" applyProtection="1">
      <alignment horizontal="center" vertical="center" wrapText="1"/>
    </xf>
    <xf numFmtId="10" fontId="5" fillId="0" borderId="54" xfId="7" applyNumberFormat="1" applyFont="1" applyBorder="1" applyAlignment="1">
      <alignment horizontal="right" vertical="center" wrapText="1"/>
    </xf>
    <xf numFmtId="176" fontId="5" fillId="0" borderId="29" xfId="0" applyNumberFormat="1" applyFont="1" applyBorder="1" applyAlignment="1">
      <alignment vertical="center" wrapText="1"/>
    </xf>
    <xf numFmtId="175" fontId="50" fillId="0" borderId="0" xfId="2" applyNumberFormat="1" applyFont="1" applyFill="1" applyAlignment="1">
      <alignment vertical="center" wrapText="1"/>
    </xf>
    <xf numFmtId="176" fontId="210" fillId="0" borderId="6" xfId="5" quotePrefix="1" applyNumberFormat="1" applyFont="1" applyFill="1" applyBorder="1" applyAlignment="1">
      <alignment horizontal="right" vertical="center"/>
    </xf>
    <xf numFmtId="176" fontId="20" fillId="2" borderId="6" xfId="0" quotePrefix="1" applyNumberFormat="1" applyFont="1" applyFill="1" applyBorder="1" applyAlignment="1">
      <alignment horizontal="right" vertical="center" wrapText="1"/>
    </xf>
    <xf numFmtId="176" fontId="210" fillId="2" borderId="6" xfId="0" quotePrefix="1" applyNumberFormat="1" applyFont="1" applyFill="1" applyBorder="1" applyAlignment="1">
      <alignment horizontal="right" vertical="center" wrapText="1"/>
    </xf>
    <xf numFmtId="176" fontId="13" fillId="2" borderId="6" xfId="0" applyNumberFormat="1" applyFont="1" applyFill="1" applyBorder="1" applyAlignment="1">
      <alignment vertical="center" wrapText="1"/>
    </xf>
    <xf numFmtId="176" fontId="13" fillId="2" borderId="54" xfId="0" applyNumberFormat="1" applyFont="1" applyFill="1" applyBorder="1" applyAlignment="1">
      <alignment vertical="center" wrapText="1"/>
    </xf>
    <xf numFmtId="176" fontId="13" fillId="2" borderId="29" xfId="0" applyNumberFormat="1" applyFont="1" applyFill="1" applyBorder="1" applyAlignment="1">
      <alignment vertical="center" wrapText="1"/>
    </xf>
    <xf numFmtId="176" fontId="11" fillId="2" borderId="53" xfId="0" applyNumberFormat="1" applyFont="1" applyFill="1" applyBorder="1" applyAlignment="1">
      <alignment vertical="center"/>
    </xf>
    <xf numFmtId="176" fontId="11" fillId="2" borderId="37" xfId="0" applyNumberFormat="1" applyFont="1" applyFill="1" applyBorder="1" applyAlignment="1">
      <alignment vertical="center"/>
    </xf>
    <xf numFmtId="176" fontId="8" fillId="0" borderId="24" xfId="0" quotePrefix="1" applyNumberFormat="1" applyFont="1" applyBorder="1" applyAlignment="1">
      <alignment horizontal="center"/>
    </xf>
    <xf numFmtId="176" fontId="104" fillId="0" borderId="27" xfId="0" quotePrefix="1" applyNumberFormat="1" applyFont="1" applyBorder="1" applyAlignment="1">
      <alignment horizontal="center"/>
    </xf>
    <xf numFmtId="176" fontId="104" fillId="0" borderId="24" xfId="0" quotePrefix="1" applyNumberFormat="1" applyFont="1" applyBorder="1" applyAlignment="1">
      <alignment horizontal="center" vertical="center"/>
    </xf>
    <xf numFmtId="49" fontId="104" fillId="0" borderId="24" xfId="0" quotePrefix="1" applyNumberFormat="1" applyFont="1" applyBorder="1" applyAlignment="1">
      <alignment horizontal="center" vertical="center" wrapText="1"/>
    </xf>
    <xf numFmtId="176" fontId="219" fillId="0" borderId="24" xfId="0" applyNumberFormat="1" applyFont="1" applyBorder="1" applyAlignment="1">
      <alignment horizontal="center" vertical="center" wrapText="1"/>
    </xf>
    <xf numFmtId="176" fontId="11" fillId="0" borderId="30" xfId="0" applyNumberFormat="1" applyFont="1" applyBorder="1" applyAlignment="1">
      <alignment vertical="center" wrapText="1"/>
    </xf>
    <xf numFmtId="176" fontId="218" fillId="0" borderId="31" xfId="0" applyNumberFormat="1" applyFont="1" applyBorder="1" applyAlignment="1">
      <alignment vertical="center" wrapText="1"/>
    </xf>
    <xf numFmtId="176" fontId="11" fillId="0" borderId="7" xfId="0" applyNumberFormat="1" applyFont="1" applyBorder="1" applyAlignment="1">
      <alignment vertical="center" wrapText="1"/>
    </xf>
    <xf numFmtId="0" fontId="218" fillId="0" borderId="31" xfId="0" applyFont="1" applyBorder="1" applyAlignment="1">
      <alignment vertical="center" wrapText="1"/>
    </xf>
    <xf numFmtId="274" fontId="20" fillId="0" borderId="0" xfId="0" applyNumberFormat="1" applyFont="1" applyFill="1" applyAlignment="1">
      <alignment vertical="center"/>
    </xf>
    <xf numFmtId="274" fontId="20" fillId="0" borderId="64" xfId="0" applyNumberFormat="1" applyFont="1" applyFill="1" applyBorder="1" applyAlignment="1" applyProtection="1">
      <alignment horizontal="center" vertical="center" wrapText="1"/>
    </xf>
    <xf numFmtId="274" fontId="210" fillId="2" borderId="6" xfId="1" applyNumberFormat="1" applyFont="1" applyFill="1" applyBorder="1" applyAlignment="1">
      <alignment vertical="center"/>
    </xf>
    <xf numFmtId="274" fontId="20" fillId="2" borderId="6" xfId="1" applyNumberFormat="1" applyFont="1" applyFill="1" applyBorder="1" applyAlignment="1">
      <alignment vertical="center"/>
    </xf>
    <xf numFmtId="274" fontId="210" fillId="2" borderId="6" xfId="1" applyNumberFormat="1" applyFont="1" applyFill="1" applyBorder="1" applyAlignment="1">
      <alignment horizontal="right" vertical="center"/>
    </xf>
    <xf numFmtId="274" fontId="210" fillId="2" borderId="7" xfId="1" quotePrefix="1" applyNumberFormat="1" applyFont="1" applyFill="1" applyBorder="1" applyAlignment="1">
      <alignment horizontal="right" vertical="center"/>
    </xf>
    <xf numFmtId="274" fontId="210" fillId="2" borderId="0" xfId="1" applyNumberFormat="1" applyFont="1" applyFill="1" applyBorder="1" applyAlignment="1">
      <alignment vertical="center" wrapText="1"/>
    </xf>
    <xf numFmtId="274" fontId="20" fillId="0" borderId="0" xfId="0" applyNumberFormat="1" applyFont="1" applyFill="1"/>
    <xf numFmtId="274" fontId="20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left" vertical="center"/>
    </xf>
    <xf numFmtId="174" fontId="4" fillId="0" borderId="0" xfId="0" applyNumberFormat="1" applyFont="1" applyAlignment="1">
      <alignment horizontal="right" vertical="center"/>
    </xf>
    <xf numFmtId="0" fontId="210" fillId="3" borderId="0" xfId="0" applyFont="1" applyFill="1"/>
    <xf numFmtId="275" fontId="206" fillId="0" borderId="24" xfId="7" applyNumberFormat="1" applyFont="1" applyBorder="1" applyAlignment="1">
      <alignment vertical="center"/>
    </xf>
    <xf numFmtId="275" fontId="206" fillId="0" borderId="6" xfId="7" applyNumberFormat="1" applyFont="1" applyBorder="1" applyAlignment="1">
      <alignment vertical="center"/>
    </xf>
    <xf numFmtId="275" fontId="207" fillId="0" borderId="24" xfId="7" applyNumberFormat="1" applyFont="1" applyBorder="1" applyAlignment="1">
      <alignment vertical="center"/>
    </xf>
    <xf numFmtId="275" fontId="207" fillId="0" borderId="6" xfId="7" applyNumberFormat="1" applyFont="1" applyBorder="1" applyAlignment="1">
      <alignment vertical="center"/>
    </xf>
    <xf numFmtId="275" fontId="209" fillId="0" borderId="24" xfId="7" applyNumberFormat="1" applyFont="1" applyBorder="1" applyAlignment="1">
      <alignment vertical="center"/>
    </xf>
    <xf numFmtId="275" fontId="209" fillId="0" borderId="6" xfId="7" applyNumberFormat="1" applyFont="1" applyBorder="1" applyAlignment="1">
      <alignment vertical="center"/>
    </xf>
    <xf numFmtId="275" fontId="207" fillId="0" borderId="58" xfId="7" applyNumberFormat="1" applyFont="1" applyBorder="1" applyAlignment="1">
      <alignment vertical="center"/>
    </xf>
    <xf numFmtId="275" fontId="207" fillId="0" borderId="5" xfId="7" applyNumberFormat="1" applyFont="1" applyBorder="1" applyAlignment="1">
      <alignment vertical="center"/>
    </xf>
    <xf numFmtId="275" fontId="207" fillId="0" borderId="32" xfId="7" applyNumberFormat="1" applyFont="1" applyBorder="1" applyAlignment="1">
      <alignment vertical="center"/>
    </xf>
    <xf numFmtId="275" fontId="207" fillId="0" borderId="11" xfId="7" applyNumberFormat="1" applyFont="1" applyBorder="1" applyAlignment="1">
      <alignment vertical="center"/>
    </xf>
    <xf numFmtId="275" fontId="206" fillId="0" borderId="32" xfId="7" applyNumberFormat="1" applyFont="1" applyBorder="1" applyAlignment="1">
      <alignment vertical="center"/>
    </xf>
    <xf numFmtId="275" fontId="206" fillId="0" borderId="11" xfId="7" applyNumberFormat="1" applyFont="1" applyBorder="1" applyAlignment="1">
      <alignment vertical="center"/>
    </xf>
    <xf numFmtId="275" fontId="206" fillId="0" borderId="58" xfId="7" applyNumberFormat="1" applyFont="1" applyBorder="1" applyAlignment="1">
      <alignment vertical="center"/>
    </xf>
    <xf numFmtId="275" fontId="206" fillId="0" borderId="5" xfId="7" applyNumberFormat="1" applyFont="1" applyBorder="1" applyAlignment="1">
      <alignment vertical="center"/>
    </xf>
    <xf numFmtId="275" fontId="206" fillId="0" borderId="2" xfId="7" applyNumberFormat="1" applyFont="1" applyBorder="1" applyAlignment="1">
      <alignment vertical="center"/>
    </xf>
    <xf numFmtId="0" fontId="203" fillId="0" borderId="0" xfId="0" applyFont="1" applyAlignment="1">
      <alignment horizontal="left" vertical="center"/>
    </xf>
    <xf numFmtId="0" fontId="203" fillId="0" borderId="0" xfId="0" applyNumberFormat="1" applyFont="1" applyAlignment="1">
      <alignment horizontal="right" vertical="center"/>
    </xf>
    <xf numFmtId="0" fontId="217" fillId="0" borderId="9" xfId="2" applyNumberFormat="1" applyFont="1" applyFill="1" applyBorder="1" applyAlignment="1">
      <alignment horizontal="right"/>
    </xf>
    <xf numFmtId="0" fontId="8" fillId="0" borderId="67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55" xfId="2" applyFont="1" applyFill="1" applyBorder="1" applyAlignment="1">
      <alignment horizontal="center" vertical="center"/>
    </xf>
    <xf numFmtId="0" fontId="210" fillId="0" borderId="5" xfId="2" applyFont="1" applyFill="1" applyBorder="1" applyAlignment="1">
      <alignment horizontal="center" vertical="center" wrapText="1"/>
    </xf>
    <xf numFmtId="175" fontId="210" fillId="0" borderId="6" xfId="7" applyNumberFormat="1" applyFont="1" applyFill="1" applyBorder="1" applyAlignment="1">
      <alignment horizontal="right" vertical="center" wrapText="1"/>
    </xf>
    <xf numFmtId="177" fontId="210" fillId="0" borderId="6" xfId="7" applyNumberFormat="1" applyFont="1" applyFill="1" applyBorder="1" applyAlignment="1">
      <alignment horizontal="right" vertical="center" wrapText="1"/>
    </xf>
    <xf numFmtId="0" fontId="212" fillId="0" borderId="6" xfId="2" applyFont="1" applyFill="1" applyBorder="1" applyAlignment="1">
      <alignment horizontal="center" vertical="center" wrapText="1"/>
    </xf>
    <xf numFmtId="0" fontId="210" fillId="0" borderId="6" xfId="0" applyFont="1" applyFill="1" applyBorder="1" applyAlignment="1">
      <alignment horizontal="center" vertical="center" wrapText="1"/>
    </xf>
    <xf numFmtId="175" fontId="210" fillId="0" borderId="6" xfId="7" quotePrefix="1" applyNumberFormat="1" applyFont="1" applyFill="1" applyBorder="1" applyAlignment="1">
      <alignment horizontal="right" vertical="center" wrapText="1"/>
    </xf>
    <xf numFmtId="175" fontId="210" fillId="2" borderId="6" xfId="7" quotePrefix="1" applyNumberFormat="1" applyFont="1" applyFill="1" applyBorder="1" applyAlignment="1">
      <alignment horizontal="right" vertical="center" wrapText="1"/>
    </xf>
    <xf numFmtId="175" fontId="210" fillId="2" borderId="6" xfId="7" applyNumberFormat="1" applyFont="1" applyFill="1" applyBorder="1" applyAlignment="1">
      <alignment horizontal="right" vertical="center" wrapText="1"/>
    </xf>
    <xf numFmtId="177" fontId="210" fillId="2" borderId="6" xfId="7" applyNumberFormat="1" applyFont="1" applyFill="1" applyBorder="1" applyAlignment="1">
      <alignment horizontal="right" vertical="center" wrapText="1"/>
    </xf>
    <xf numFmtId="177" fontId="210" fillId="2" borderId="6" xfId="7" quotePrefix="1" applyNumberFormat="1" applyFont="1" applyFill="1" applyBorder="1" applyAlignment="1">
      <alignment horizontal="right" vertical="center" wrapText="1"/>
    </xf>
    <xf numFmtId="0" fontId="210" fillId="0" borderId="6" xfId="2" applyFont="1" applyFill="1" applyBorder="1" applyAlignment="1">
      <alignment horizontal="center" vertical="center" wrapText="1"/>
    </xf>
    <xf numFmtId="175" fontId="222" fillId="0" borderId="6" xfId="7" applyNumberFormat="1" applyFont="1" applyFill="1" applyBorder="1" applyAlignment="1">
      <alignment horizontal="right" vertical="center" wrapText="1"/>
    </xf>
    <xf numFmtId="175" fontId="222" fillId="2" borderId="6" xfId="7" applyNumberFormat="1" applyFont="1" applyFill="1" applyBorder="1" applyAlignment="1">
      <alignment horizontal="right" vertical="center" wrapText="1"/>
    </xf>
    <xf numFmtId="177" fontId="222" fillId="2" borderId="6" xfId="7" applyNumberFormat="1" applyFont="1" applyFill="1" applyBorder="1" applyAlignment="1">
      <alignment horizontal="right" vertical="center" wrapText="1"/>
    </xf>
    <xf numFmtId="0" fontId="20" fillId="0" borderId="6" xfId="2" applyFont="1" applyFill="1" applyBorder="1" applyAlignment="1">
      <alignment horizontal="center" vertical="center" wrapText="1"/>
    </xf>
    <xf numFmtId="175" fontId="211" fillId="0" borderId="6" xfId="7" quotePrefix="1" applyNumberFormat="1" applyFont="1" applyFill="1" applyBorder="1" applyAlignment="1">
      <alignment horizontal="right" vertical="center" wrapText="1"/>
    </xf>
    <xf numFmtId="175" fontId="211" fillId="2" borderId="6" xfId="7" quotePrefix="1" applyNumberFormat="1" applyFont="1" applyFill="1" applyBorder="1" applyAlignment="1">
      <alignment horizontal="right" vertical="center" wrapText="1"/>
    </xf>
    <xf numFmtId="177" fontId="211" fillId="2" borderId="6" xfId="7" quotePrefix="1" applyNumberFormat="1" applyFont="1" applyFill="1" applyBorder="1" applyAlignment="1">
      <alignment horizontal="right" vertical="center" wrapText="1"/>
    </xf>
    <xf numFmtId="177" fontId="210" fillId="0" borderId="6" xfId="7" quotePrefix="1" applyNumberFormat="1" applyFont="1" applyFill="1" applyBorder="1" applyAlignment="1">
      <alignment horizontal="right" vertical="center" wrapText="1"/>
    </xf>
    <xf numFmtId="0" fontId="210" fillId="0" borderId="7" xfId="2" applyFont="1" applyFill="1" applyBorder="1" applyAlignment="1">
      <alignment horizontal="center" vertical="center" wrapText="1"/>
    </xf>
    <xf numFmtId="175" fontId="210" fillId="0" borderId="7" xfId="7" applyNumberFormat="1" applyFont="1" applyFill="1" applyBorder="1" applyAlignment="1">
      <alignment horizontal="right" vertical="center" wrapText="1"/>
    </xf>
    <xf numFmtId="175" fontId="210" fillId="0" borderId="7" xfId="7" quotePrefix="1" applyNumberFormat="1" applyFont="1" applyFill="1" applyBorder="1" applyAlignment="1">
      <alignment horizontal="right" vertical="center" wrapText="1"/>
    </xf>
    <xf numFmtId="177" fontId="210" fillId="0" borderId="7" xfId="7" applyNumberFormat="1" applyFont="1" applyFill="1" applyBorder="1" applyAlignment="1">
      <alignment horizontal="right" vertical="center" wrapText="1"/>
    </xf>
    <xf numFmtId="177" fontId="210" fillId="0" borderId="7" xfId="7" quotePrefix="1" applyNumberFormat="1" applyFont="1" applyFill="1" applyBorder="1" applyAlignment="1">
      <alignment horizontal="right" vertical="center" wrapText="1"/>
    </xf>
    <xf numFmtId="0" fontId="210" fillId="0" borderId="23" xfId="2" applyFont="1" applyFill="1" applyBorder="1" applyAlignment="1">
      <alignment horizontal="center" vertical="center" wrapText="1"/>
    </xf>
    <xf numFmtId="176" fontId="210" fillId="0" borderId="56" xfId="7" applyNumberFormat="1" applyFont="1" applyFill="1" applyBorder="1" applyAlignment="1">
      <alignment horizontal="right" vertical="center" wrapText="1"/>
    </xf>
    <xf numFmtId="175" fontId="210" fillId="0" borderId="57" xfId="7" applyNumberFormat="1" applyFont="1" applyFill="1" applyBorder="1" applyAlignment="1">
      <alignment horizontal="right" vertical="center" wrapText="1"/>
    </xf>
    <xf numFmtId="177" fontId="210" fillId="0" borderId="23" xfId="7" applyNumberFormat="1" applyFont="1" applyFill="1" applyBorder="1" applyAlignment="1">
      <alignment horizontal="right" vertical="center" wrapText="1"/>
    </xf>
    <xf numFmtId="176" fontId="20" fillId="0" borderId="0" xfId="2" applyNumberFormat="1" applyFont="1" applyFill="1" applyAlignment="1">
      <alignment horizontal="center" vertical="center" wrapText="1"/>
    </xf>
    <xf numFmtId="0" fontId="210" fillId="0" borderId="0" xfId="2" applyFont="1" applyFill="1" applyAlignment="1">
      <alignment horizontal="center" vertical="center" wrapText="1"/>
    </xf>
    <xf numFmtId="176" fontId="210" fillId="0" borderId="29" xfId="7" applyNumberFormat="1" applyFont="1" applyFill="1" applyBorder="1" applyAlignment="1">
      <alignment horizontal="right" vertical="center" wrapText="1"/>
    </xf>
    <xf numFmtId="176" fontId="210" fillId="0" borderId="24" xfId="2" applyNumberFormat="1" applyFont="1" applyFill="1" applyBorder="1" applyAlignment="1">
      <alignment horizontal="center" vertical="center" wrapText="1"/>
    </xf>
    <xf numFmtId="175" fontId="210" fillId="0" borderId="24" xfId="7" applyNumberFormat="1" applyFont="1" applyFill="1" applyBorder="1" applyAlignment="1">
      <alignment horizontal="right" vertical="center" wrapText="1"/>
    </xf>
    <xf numFmtId="176" fontId="223" fillId="0" borderId="29" xfId="2" applyNumberFormat="1" applyFont="1" applyFill="1" applyBorder="1" applyAlignment="1">
      <alignment horizontal="center" vertical="center" wrapText="1"/>
    </xf>
    <xf numFmtId="176" fontId="212" fillId="0" borderId="24" xfId="2" applyNumberFormat="1" applyFont="1" applyFill="1" applyBorder="1" applyAlignment="1">
      <alignment horizontal="center" vertical="center" wrapText="1"/>
    </xf>
    <xf numFmtId="0" fontId="223" fillId="0" borderId="24" xfId="2" applyFont="1" applyFill="1" applyBorder="1" applyAlignment="1">
      <alignment horizontal="center" vertical="center" wrapText="1"/>
    </xf>
    <xf numFmtId="176" fontId="210" fillId="0" borderId="24" xfId="2" applyNumberFormat="1" applyFont="1" applyFill="1" applyBorder="1" applyAlignment="1">
      <alignment vertical="center" wrapText="1"/>
    </xf>
    <xf numFmtId="176" fontId="20" fillId="0" borderId="29" xfId="7" applyNumberFormat="1" applyFont="1" applyFill="1" applyBorder="1" applyAlignment="1">
      <alignment horizontal="right" vertical="center" wrapText="1"/>
    </xf>
    <xf numFmtId="175" fontId="20" fillId="0" borderId="24" xfId="7" applyNumberFormat="1" applyFont="1" applyFill="1" applyBorder="1" applyAlignment="1">
      <alignment horizontal="right" vertical="center" wrapText="1"/>
    </xf>
    <xf numFmtId="176" fontId="20" fillId="0" borderId="29" xfId="7" quotePrefix="1" applyNumberFormat="1" applyFont="1" applyFill="1" applyBorder="1" applyAlignment="1">
      <alignment horizontal="right" vertical="center" wrapText="1"/>
    </xf>
    <xf numFmtId="176" fontId="20" fillId="0" borderId="26" xfId="2" quotePrefix="1" applyNumberFormat="1" applyFont="1" applyFill="1" applyBorder="1" applyAlignment="1">
      <alignment horizontal="right" vertical="center" wrapText="1"/>
    </xf>
    <xf numFmtId="0" fontId="20" fillId="0" borderId="0" xfId="2" quotePrefix="1" applyFont="1" applyFill="1" applyAlignment="1">
      <alignment horizontal="right" vertical="center" wrapText="1"/>
    </xf>
    <xf numFmtId="176" fontId="20" fillId="0" borderId="24" xfId="2" quotePrefix="1" applyNumberFormat="1" applyFont="1" applyFill="1" applyBorder="1" applyAlignment="1">
      <alignment horizontal="center" vertical="center" wrapText="1"/>
    </xf>
    <xf numFmtId="176" fontId="20" fillId="0" borderId="24" xfId="2" applyNumberFormat="1" applyFont="1" applyFill="1" applyBorder="1" applyAlignment="1">
      <alignment vertical="center" wrapText="1"/>
    </xf>
    <xf numFmtId="177" fontId="20" fillId="0" borderId="6" xfId="7" applyNumberFormat="1" applyFont="1" applyFill="1" applyBorder="1" applyAlignment="1">
      <alignment horizontal="right" vertical="center" wrapText="1"/>
    </xf>
    <xf numFmtId="176" fontId="211" fillId="0" borderId="24" xfId="2" applyNumberFormat="1" applyFont="1" applyFill="1" applyBorder="1" applyAlignment="1">
      <alignment vertical="center" wrapText="1"/>
    </xf>
    <xf numFmtId="176" fontId="210" fillId="0" borderId="29" xfId="7" quotePrefix="1" applyNumberFormat="1" applyFont="1" applyFill="1" applyBorder="1" applyAlignment="1">
      <alignment horizontal="right" vertical="center" wrapText="1"/>
    </xf>
    <xf numFmtId="175" fontId="210" fillId="0" borderId="24" xfId="7" quotePrefix="1" applyNumberFormat="1" applyFont="1" applyFill="1" applyBorder="1" applyAlignment="1">
      <alignment horizontal="right" vertical="center" wrapText="1"/>
    </xf>
    <xf numFmtId="176" fontId="210" fillId="0" borderId="29" xfId="2" quotePrefix="1" applyNumberFormat="1" applyFont="1" applyFill="1" applyBorder="1"/>
    <xf numFmtId="176" fontId="210" fillId="0" borderId="30" xfId="7" applyNumberFormat="1" applyFont="1" applyFill="1" applyBorder="1" applyAlignment="1">
      <alignment horizontal="right" vertical="center" wrapText="1"/>
    </xf>
    <xf numFmtId="176" fontId="20" fillId="0" borderId="31" xfId="2" applyNumberFormat="1" applyFont="1" applyFill="1" applyBorder="1"/>
    <xf numFmtId="175" fontId="210" fillId="0" borderId="31" xfId="7" applyNumberFormat="1" applyFont="1" applyFill="1" applyBorder="1" applyAlignment="1">
      <alignment horizontal="right" vertical="center" wrapText="1"/>
    </xf>
    <xf numFmtId="0" fontId="210" fillId="0" borderId="5" xfId="5" applyFont="1" applyFill="1" applyBorder="1" applyAlignment="1">
      <alignment vertical="center"/>
    </xf>
    <xf numFmtId="3" fontId="210" fillId="0" borderId="5" xfId="0" applyNumberFormat="1" applyFont="1" applyFill="1" applyBorder="1" applyAlignment="1">
      <alignment horizontal="right" vertical="center"/>
    </xf>
    <xf numFmtId="176" fontId="210" fillId="0" borderId="5" xfId="5" quotePrefix="1" applyNumberFormat="1" applyFont="1" applyFill="1" applyBorder="1" applyAlignment="1">
      <alignment horizontal="right" vertical="center"/>
    </xf>
    <xf numFmtId="3" fontId="210" fillId="0" borderId="5" xfId="59" applyNumberFormat="1" applyFont="1" applyFill="1" applyBorder="1" applyAlignment="1">
      <alignment horizontal="right" vertical="center"/>
    </xf>
    <xf numFmtId="0" fontId="8" fillId="0" borderId="69" xfId="5" applyFont="1" applyFill="1" applyBorder="1" applyAlignment="1">
      <alignment horizontal="center" vertical="center" wrapText="1"/>
    </xf>
    <xf numFmtId="0" fontId="8" fillId="0" borderId="69" xfId="5" applyFont="1" applyFill="1" applyBorder="1" applyAlignment="1">
      <alignment horizontal="center" vertical="center"/>
    </xf>
    <xf numFmtId="3" fontId="8" fillId="0" borderId="69" xfId="59" applyNumberFormat="1" applyFont="1" applyFill="1" applyBorder="1" applyAlignment="1">
      <alignment horizontal="center" vertical="center"/>
    </xf>
    <xf numFmtId="275" fontId="210" fillId="0" borderId="5" xfId="7" applyNumberFormat="1" applyFont="1" applyFill="1" applyBorder="1" applyAlignment="1">
      <alignment horizontal="right" vertical="center"/>
    </xf>
    <xf numFmtId="275" fontId="210" fillId="0" borderId="6" xfId="7" applyNumberFormat="1" applyFont="1" applyFill="1" applyBorder="1" applyAlignment="1">
      <alignment horizontal="right" vertical="center"/>
    </xf>
    <xf numFmtId="275" fontId="20" fillId="0" borderId="6" xfId="7" applyNumberFormat="1" applyFont="1" applyFill="1" applyBorder="1" applyAlignment="1">
      <alignment horizontal="right" vertical="center"/>
    </xf>
    <xf numFmtId="275" fontId="20" fillId="0" borderId="7" xfId="7" applyNumberFormat="1" applyFont="1" applyFill="1" applyBorder="1" applyAlignment="1">
      <alignment horizontal="right" vertical="center"/>
    </xf>
    <xf numFmtId="0" fontId="210" fillId="3" borderId="4" xfId="0" applyFont="1" applyFill="1" applyBorder="1" applyAlignment="1">
      <alignment horizontal="center" vertical="center"/>
    </xf>
    <xf numFmtId="176" fontId="210" fillId="3" borderId="23" xfId="0" applyNumberFormat="1" applyFont="1" applyFill="1" applyBorder="1" applyAlignment="1">
      <alignment vertical="center"/>
    </xf>
    <xf numFmtId="275" fontId="215" fillId="3" borderId="5" xfId="7" applyNumberFormat="1" applyFont="1" applyFill="1" applyBorder="1" applyAlignment="1">
      <alignment vertical="center"/>
    </xf>
    <xf numFmtId="0" fontId="210" fillId="3" borderId="6" xfId="0" applyFont="1" applyFill="1" applyBorder="1" applyAlignment="1">
      <alignment horizontal="center" vertical="center"/>
    </xf>
    <xf numFmtId="176" fontId="210" fillId="3" borderId="6" xfId="0" applyNumberFormat="1" applyFont="1" applyFill="1" applyBorder="1" applyAlignment="1">
      <alignment vertical="center"/>
    </xf>
    <xf numFmtId="176" fontId="215" fillId="3" borderId="6" xfId="0" applyNumberFormat="1" applyFont="1" applyFill="1" applyBorder="1" applyAlignment="1">
      <alignment vertical="center"/>
    </xf>
    <xf numFmtId="275" fontId="215" fillId="3" borderId="6" xfId="7" applyNumberFormat="1" applyFont="1" applyFill="1" applyBorder="1" applyAlignment="1">
      <alignment vertical="center"/>
    </xf>
    <xf numFmtId="0" fontId="20" fillId="3" borderId="6" xfId="0" applyFont="1" applyFill="1" applyBorder="1" applyAlignment="1">
      <alignment horizontal="center" vertical="center"/>
    </xf>
    <xf numFmtId="176" fontId="20" fillId="3" borderId="6" xfId="0" applyNumberFormat="1" applyFont="1" applyFill="1" applyBorder="1" applyAlignment="1">
      <alignment vertical="center"/>
    </xf>
    <xf numFmtId="176" fontId="224" fillId="3" borderId="6" xfId="0" applyNumberFormat="1" applyFont="1" applyFill="1" applyBorder="1" applyAlignment="1">
      <alignment vertical="center"/>
    </xf>
    <xf numFmtId="275" fontId="224" fillId="3" borderId="6" xfId="7" applyNumberFormat="1" applyFont="1" applyFill="1" applyBorder="1" applyAlignment="1">
      <alignment vertical="center"/>
    </xf>
    <xf numFmtId="176" fontId="20" fillId="0" borderId="6" xfId="0" applyNumberFormat="1" applyFont="1" applyBorder="1" applyAlignment="1">
      <alignment vertical="center"/>
    </xf>
    <xf numFmtId="176" fontId="224" fillId="0" borderId="6" xfId="0" applyNumberFormat="1" applyFont="1" applyBorder="1" applyAlignment="1">
      <alignment vertical="center"/>
    </xf>
    <xf numFmtId="176" fontId="20" fillId="2" borderId="6" xfId="0" applyNumberFormat="1" applyFont="1" applyFill="1" applyBorder="1" applyAlignment="1">
      <alignment vertical="center"/>
    </xf>
    <xf numFmtId="176" fontId="224" fillId="2" borderId="6" xfId="0" applyNumberFormat="1" applyFont="1" applyFill="1" applyBorder="1" applyAlignment="1">
      <alignment vertical="center"/>
    </xf>
    <xf numFmtId="176" fontId="211" fillId="2" borderId="6" xfId="0" applyNumberFormat="1" applyFont="1" applyFill="1" applyBorder="1" applyAlignment="1">
      <alignment vertical="center"/>
    </xf>
    <xf numFmtId="176" fontId="225" fillId="2" borderId="6" xfId="0" applyNumberFormat="1" applyFont="1" applyFill="1" applyBorder="1" applyAlignment="1">
      <alignment vertical="center"/>
    </xf>
    <xf numFmtId="0" fontId="211" fillId="3" borderId="6" xfId="0" applyFont="1" applyFill="1" applyBorder="1" applyAlignment="1">
      <alignment horizontal="center" vertical="center"/>
    </xf>
    <xf numFmtId="0" fontId="211" fillId="0" borderId="6" xfId="0" applyFont="1" applyBorder="1" applyAlignment="1">
      <alignment horizontal="center" vertical="center"/>
    </xf>
    <xf numFmtId="275" fontId="225" fillId="3" borderId="6" xfId="7" applyNumberFormat="1" applyFont="1" applyFill="1" applyBorder="1" applyAlignment="1">
      <alignment vertical="center"/>
    </xf>
    <xf numFmtId="176" fontId="211" fillId="3" borderId="6" xfId="0" applyNumberFormat="1" applyFont="1" applyFill="1" applyBorder="1" applyAlignment="1">
      <alignment vertical="center"/>
    </xf>
    <xf numFmtId="176" fontId="224" fillId="3" borderId="6" xfId="0" quotePrefix="1" applyNumberFormat="1" applyFont="1" applyFill="1" applyBorder="1" applyAlignment="1">
      <alignment horizontal="right" vertical="center"/>
    </xf>
    <xf numFmtId="176" fontId="224" fillId="3" borderId="6" xfId="0" quotePrefix="1" applyNumberFormat="1" applyFont="1" applyFill="1" applyBorder="1" applyAlignment="1">
      <alignment vertical="center"/>
    </xf>
    <xf numFmtId="176" fontId="226" fillId="3" borderId="6" xfId="0" applyNumberFormat="1" applyFont="1" applyFill="1" applyBorder="1"/>
    <xf numFmtId="275" fontId="215" fillId="3" borderId="6" xfId="7" applyNumberFormat="1" applyFont="1" applyFill="1" applyBorder="1" applyAlignment="1"/>
    <xf numFmtId="0" fontId="210" fillId="3" borderId="6" xfId="0" applyFont="1" applyFill="1" applyBorder="1" applyAlignment="1">
      <alignment horizontal="center"/>
    </xf>
    <xf numFmtId="176" fontId="215" fillId="3" borderId="6" xfId="0" applyNumberFormat="1" applyFont="1" applyFill="1" applyBorder="1"/>
    <xf numFmtId="176" fontId="210" fillId="3" borderId="6" xfId="0" applyNumberFormat="1" applyFont="1" applyFill="1" applyBorder="1"/>
    <xf numFmtId="0" fontId="210" fillId="3" borderId="7" xfId="0" applyFont="1" applyFill="1" applyBorder="1" applyAlignment="1">
      <alignment horizontal="center" vertical="center"/>
    </xf>
    <xf numFmtId="176" fontId="215" fillId="3" borderId="7" xfId="0" applyNumberFormat="1" applyFont="1" applyFill="1" applyBorder="1" applyAlignment="1">
      <alignment vertical="center"/>
    </xf>
    <xf numFmtId="176" fontId="215" fillId="2" borderId="7" xfId="0" applyNumberFormat="1" applyFont="1" applyFill="1" applyBorder="1" applyAlignment="1">
      <alignment vertical="center"/>
    </xf>
    <xf numFmtId="275" fontId="215" fillId="3" borderId="7" xfId="7" applyNumberFormat="1" applyFont="1" applyFill="1" applyBorder="1" applyAlignment="1">
      <alignment vertical="center"/>
    </xf>
    <xf numFmtId="175" fontId="227" fillId="0" borderId="24" xfId="7" quotePrefix="1" applyNumberFormat="1" applyFont="1" applyFill="1" applyBorder="1" applyAlignment="1">
      <alignment horizontal="center" vertical="center" wrapText="1"/>
    </xf>
    <xf numFmtId="275" fontId="11" fillId="0" borderId="68" xfId="7" applyNumberFormat="1" applyFont="1" applyBorder="1" applyAlignment="1">
      <alignment vertical="center"/>
    </xf>
    <xf numFmtId="275" fontId="11" fillId="0" borderId="5" xfId="7" applyNumberFormat="1" applyFont="1" applyBorder="1" applyAlignment="1">
      <alignment vertical="center"/>
    </xf>
    <xf numFmtId="275" fontId="5" fillId="0" borderId="5" xfId="7" applyNumberFormat="1" applyFont="1" applyBorder="1" applyAlignment="1">
      <alignment vertical="center"/>
    </xf>
    <xf numFmtId="275" fontId="13" fillId="0" borderId="6" xfId="7" applyNumberFormat="1" applyFont="1" applyBorder="1" applyAlignment="1">
      <alignment vertical="center" wrapText="1"/>
    </xf>
    <xf numFmtId="275" fontId="4" fillId="0" borderId="6" xfId="7" applyNumberFormat="1" applyFont="1" applyBorder="1" applyAlignment="1">
      <alignment vertical="center" wrapText="1"/>
    </xf>
    <xf numFmtId="173" fontId="5" fillId="0" borderId="64" xfId="0" applyNumberFormat="1" applyFont="1" applyFill="1" applyBorder="1" applyAlignment="1" applyProtection="1">
      <alignment horizontal="center" vertical="center" wrapText="1"/>
    </xf>
    <xf numFmtId="173" fontId="5" fillId="0" borderId="6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174" fontId="48" fillId="0" borderId="0" xfId="0" applyNumberFormat="1" applyFont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174" fontId="16" fillId="0" borderId="0" xfId="0" applyNumberFormat="1" applyFont="1" applyAlignment="1">
      <alignment horizontal="right"/>
    </xf>
    <xf numFmtId="0" fontId="48" fillId="3" borderId="7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/>
    </xf>
    <xf numFmtId="0" fontId="14" fillId="3" borderId="6" xfId="0" quotePrefix="1" applyFont="1" applyFill="1" applyBorder="1" applyAlignment="1">
      <alignment vertical="center"/>
    </xf>
    <xf numFmtId="0" fontId="14" fillId="0" borderId="6" xfId="0" quotePrefix="1" applyFont="1" applyBorder="1" applyAlignment="1">
      <alignment vertical="center"/>
    </xf>
    <xf numFmtId="0" fontId="13" fillId="2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vertical="center" wrapText="1"/>
    </xf>
    <xf numFmtId="171" fontId="231" fillId="0" borderId="6" xfId="3" applyNumberFormat="1" applyFont="1" applyBorder="1" applyAlignment="1">
      <alignment horizontal="left" vertical="center" wrapText="1"/>
    </xf>
    <xf numFmtId="0" fontId="50" fillId="0" borderId="6" xfId="0" applyFont="1" applyBorder="1" applyAlignment="1">
      <alignment horizontal="left" vertical="center" wrapText="1"/>
    </xf>
    <xf numFmtId="0" fontId="48" fillId="0" borderId="6" xfId="0" applyFont="1" applyBorder="1" applyAlignment="1">
      <alignment vertical="center" wrapText="1"/>
    </xf>
    <xf numFmtId="0" fontId="48" fillId="3" borderId="6" xfId="0" applyFont="1" applyFill="1" applyBorder="1"/>
    <xf numFmtId="0" fontId="48" fillId="2" borderId="7" xfId="0" applyFont="1" applyFill="1" applyBorder="1" applyAlignment="1">
      <alignment horizontal="left" vertical="center" wrapText="1"/>
    </xf>
    <xf numFmtId="171" fontId="7" fillId="0" borderId="73" xfId="0" applyNumberFormat="1" applyFont="1" applyBorder="1" applyAlignment="1">
      <alignment horizontal="center" vertical="center"/>
    </xf>
    <xf numFmtId="171" fontId="4" fillId="0" borderId="76" xfId="3762" applyNumberFormat="1" applyFont="1" applyBorder="1" applyAlignment="1">
      <alignment horizontal="center" vertical="center" wrapText="1"/>
    </xf>
    <xf numFmtId="171" fontId="4" fillId="0" borderId="6" xfId="3762" applyNumberFormat="1" applyFont="1" applyBorder="1" applyAlignment="1">
      <alignment vertical="center" wrapText="1"/>
    </xf>
    <xf numFmtId="171" fontId="5" fillId="0" borderId="6" xfId="3762" applyNumberFormat="1" applyFont="1" applyBorder="1" applyAlignment="1">
      <alignment horizontal="left" vertical="center" wrapText="1"/>
    </xf>
    <xf numFmtId="171" fontId="6" fillId="0" borderId="6" xfId="3762" quotePrefix="1" applyNumberFormat="1" applyFont="1" applyBorder="1" applyAlignment="1">
      <alignment horizontal="left" vertical="center" wrapText="1"/>
    </xf>
    <xf numFmtId="171" fontId="6" fillId="0" borderId="6" xfId="3762" applyNumberFormat="1" applyFont="1" applyBorder="1" applyAlignment="1">
      <alignment horizontal="left" vertical="center" wrapText="1"/>
    </xf>
    <xf numFmtId="171" fontId="208" fillId="0" borderId="6" xfId="3" applyNumberFormat="1" applyFont="1" applyBorder="1" applyAlignment="1">
      <alignment horizontal="left" vertical="center" wrapText="1"/>
    </xf>
    <xf numFmtId="0" fontId="5" fillId="3" borderId="6" xfId="0" quotePrefix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71" fontId="5" fillId="0" borderId="6" xfId="3762" applyNumberFormat="1" applyFont="1" applyBorder="1" applyAlignment="1">
      <alignment vertical="center" wrapText="1"/>
    </xf>
    <xf numFmtId="0" fontId="48" fillId="0" borderId="76" xfId="2" applyFont="1" applyBorder="1" applyAlignment="1">
      <alignment horizontal="center" vertical="center" wrapText="1"/>
    </xf>
    <xf numFmtId="0" fontId="50" fillId="0" borderId="5" xfId="2" applyFont="1" applyBorder="1" applyAlignment="1">
      <alignment horizontal="left" vertical="center" wrapText="1"/>
    </xf>
    <xf numFmtId="172" fontId="48" fillId="0" borderId="6" xfId="2" applyNumberFormat="1" applyFont="1" applyBorder="1" applyAlignment="1">
      <alignment vertical="center" wrapText="1"/>
    </xf>
    <xf numFmtId="172" fontId="16" fillId="0" borderId="6" xfId="0" applyNumberFormat="1" applyFont="1" applyBorder="1" applyAlignment="1">
      <alignment vertical="center" wrapText="1"/>
    </xf>
    <xf numFmtId="172" fontId="16" fillId="0" borderId="6" xfId="2" quotePrefix="1" applyNumberFormat="1" applyFont="1" applyBorder="1" applyAlignment="1">
      <alignment vertical="center" wrapText="1"/>
    </xf>
    <xf numFmtId="0" fontId="48" fillId="0" borderId="6" xfId="2" applyFont="1" applyBorder="1" applyAlignment="1">
      <alignment vertical="center" wrapText="1"/>
    </xf>
    <xf numFmtId="0" fontId="48" fillId="0" borderId="7" xfId="2" applyFont="1" applyBorder="1" applyAlignment="1">
      <alignment vertical="center" wrapText="1"/>
    </xf>
    <xf numFmtId="0" fontId="48" fillId="0" borderId="2" xfId="2" applyFont="1" applyBorder="1" applyAlignment="1">
      <alignment horizontal="center" vertical="center" wrapText="1"/>
    </xf>
    <xf numFmtId="0" fontId="233" fillId="0" borderId="0" xfId="0" applyFont="1" applyAlignment="1">
      <alignment horizontal="left" vertical="center"/>
    </xf>
    <xf numFmtId="0" fontId="50" fillId="0" borderId="0" xfId="2" applyFont="1" applyAlignment="1">
      <alignment vertical="center"/>
    </xf>
    <xf numFmtId="0" fontId="50" fillId="0" borderId="0" xfId="2" applyFont="1" applyAlignment="1">
      <alignment horizontal="right" vertical="center"/>
    </xf>
    <xf numFmtId="10" fontId="48" fillId="0" borderId="0" xfId="0" applyNumberFormat="1" applyFont="1" applyAlignment="1">
      <alignment horizontal="right" vertical="center"/>
    </xf>
    <xf numFmtId="0" fontId="48" fillId="0" borderId="73" xfId="2" applyFont="1" applyBorder="1" applyAlignment="1">
      <alignment horizontal="center" vertical="center" wrapText="1"/>
    </xf>
    <xf numFmtId="10" fontId="48" fillId="0" borderId="73" xfId="2" applyNumberFormat="1" applyFont="1" applyBorder="1" applyAlignment="1">
      <alignment horizontal="center" vertical="center" wrapText="1"/>
    </xf>
    <xf numFmtId="10" fontId="16" fillId="0" borderId="0" xfId="2" applyNumberFormat="1" applyFont="1" applyAlignment="1">
      <alignment horizontal="right"/>
    </xf>
    <xf numFmtId="0" fontId="4" fillId="0" borderId="76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48" fillId="0" borderId="6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 wrapText="1"/>
    </xf>
    <xf numFmtId="0" fontId="50" fillId="0" borderId="6" xfId="0" quotePrefix="1" applyFont="1" applyBorder="1" applyAlignment="1">
      <alignment vertical="center" wrapText="1"/>
    </xf>
    <xf numFmtId="172" fontId="4" fillId="0" borderId="6" xfId="2" applyNumberFormat="1" applyFont="1" applyBorder="1" applyAlignment="1">
      <alignment vertical="center" wrapText="1"/>
    </xf>
    <xf numFmtId="172" fontId="6" fillId="0" borderId="6" xfId="2" applyNumberFormat="1" applyFont="1" applyBorder="1" applyAlignment="1">
      <alignment vertical="center" wrapText="1"/>
    </xf>
    <xf numFmtId="172" fontId="5" fillId="0" borderId="6" xfId="2" applyNumberFormat="1" applyFont="1" applyBorder="1" applyAlignment="1">
      <alignment vertical="center" wrapText="1"/>
    </xf>
    <xf numFmtId="0" fontId="48" fillId="0" borderId="7" xfId="2" applyFont="1" applyBorder="1" applyAlignment="1">
      <alignment horizontal="left" vertical="center" wrapText="1"/>
    </xf>
    <xf numFmtId="0" fontId="232" fillId="0" borderId="0" xfId="2" applyFont="1"/>
    <xf numFmtId="0" fontId="50" fillId="0" borderId="0" xfId="2" applyFont="1" applyAlignment="1">
      <alignment wrapText="1"/>
    </xf>
    <xf numFmtId="0" fontId="50" fillId="0" borderId="0" xfId="2" applyFont="1"/>
    <xf numFmtId="10" fontId="50" fillId="0" borderId="0" xfId="2" applyNumberFormat="1" applyFont="1"/>
    <xf numFmtId="0" fontId="20" fillId="0" borderId="0" xfId="2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74" fontId="210" fillId="0" borderId="0" xfId="0" applyNumberFormat="1" applyFont="1" applyAlignment="1">
      <alignment horizontal="right" vertical="center"/>
    </xf>
    <xf numFmtId="0" fontId="210" fillId="0" borderId="0" xfId="0" applyFont="1" applyAlignment="1">
      <alignment horizontal="left" vertical="center"/>
    </xf>
    <xf numFmtId="174" fontId="211" fillId="0" borderId="0" xfId="0" applyNumberFormat="1" applyFont="1" applyAlignment="1">
      <alignment horizontal="right"/>
    </xf>
    <xf numFmtId="176" fontId="210" fillId="2" borderId="76" xfId="0" applyNumberFormat="1" applyFont="1" applyFill="1" applyBorder="1" applyAlignment="1">
      <alignment horizontal="center" vertical="center" wrapText="1"/>
    </xf>
    <xf numFmtId="176" fontId="228" fillId="0" borderId="6" xfId="9" applyNumberFormat="1" applyFont="1" applyBorder="1" applyAlignment="1">
      <alignment wrapText="1"/>
    </xf>
    <xf numFmtId="176" fontId="228" fillId="0" borderId="6" xfId="9" applyNumberFormat="1" applyFont="1" applyBorder="1" applyAlignment="1">
      <alignment vertical="center" wrapText="1"/>
    </xf>
    <xf numFmtId="176" fontId="234" fillId="0" borderId="6" xfId="58" applyNumberFormat="1" applyFont="1" applyFill="1" applyBorder="1" applyAlignment="1">
      <alignment horizontal="left" vertical="center" wrapText="1"/>
    </xf>
    <xf numFmtId="0" fontId="215" fillId="0" borderId="7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0" fillId="0" borderId="73" xfId="5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0" borderId="76" xfId="0" applyFont="1" applyBorder="1" applyAlignment="1">
      <alignment horizontal="center" wrapText="1"/>
    </xf>
    <xf numFmtId="0" fontId="20" fillId="0" borderId="0" xfId="0" applyFont="1" applyAlignment="1">
      <alignment vertical="center" wrapText="1"/>
    </xf>
    <xf numFmtId="0" fontId="235" fillId="0" borderId="76" xfId="9" applyFont="1" applyBorder="1" applyAlignment="1">
      <alignment horizontal="left" vertical="center" wrapText="1"/>
    </xf>
    <xf numFmtId="0" fontId="235" fillId="0" borderId="6" xfId="9" applyFont="1" applyBorder="1" applyAlignment="1">
      <alignment horizontal="left" vertical="center" wrapText="1"/>
    </xf>
    <xf numFmtId="0" fontId="56" fillId="0" borderId="6" xfId="9" applyFont="1" applyBorder="1" applyAlignment="1">
      <alignment horizontal="left" vertical="center" wrapText="1"/>
    </xf>
    <xf numFmtId="0" fontId="56" fillId="0" borderId="7" xfId="9" applyFont="1" applyBorder="1" applyAlignment="1">
      <alignment horizontal="left" vertical="center" wrapText="1"/>
    </xf>
    <xf numFmtId="3" fontId="236" fillId="0" borderId="0" xfId="0" applyNumberFormat="1" applyFont="1" applyFill="1" applyBorder="1" applyAlignment="1">
      <alignment horizontal="left" vertical="center"/>
    </xf>
    <xf numFmtId="3" fontId="236" fillId="0" borderId="0" xfId="0" applyNumberFormat="1" applyFont="1" applyFill="1" applyAlignment="1">
      <alignment horizontal="left" vertical="center" wrapText="1"/>
    </xf>
    <xf numFmtId="174" fontId="7" fillId="0" borderId="70" xfId="0" applyNumberFormat="1" applyFont="1" applyBorder="1" applyAlignment="1">
      <alignment horizontal="center" vertical="center" wrapText="1"/>
    </xf>
    <xf numFmtId="174" fontId="7" fillId="0" borderId="11" xfId="0" applyNumberFormat="1" applyFont="1" applyBorder="1" applyAlignment="1">
      <alignment horizontal="center" vertical="center" wrapText="1"/>
    </xf>
    <xf numFmtId="174" fontId="7" fillId="0" borderId="2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11" fillId="0" borderId="8" xfId="0" applyFont="1" applyBorder="1" applyAlignment="1">
      <alignment horizontal="left" wrapText="1"/>
    </xf>
    <xf numFmtId="3" fontId="236" fillId="0" borderId="0" xfId="0" quotePrefix="1" applyNumberFormat="1" applyFont="1" applyFill="1" applyAlignment="1">
      <alignment horizontal="left" vertical="center" wrapText="1"/>
    </xf>
    <xf numFmtId="0" fontId="4" fillId="0" borderId="0" xfId="0" applyNumberFormat="1" applyFont="1" applyAlignment="1">
      <alignment horizontal="center" wrapText="1"/>
    </xf>
    <xf numFmtId="0" fontId="17" fillId="0" borderId="0" xfId="0" applyNumberFormat="1" applyFont="1" applyFill="1" applyAlignment="1">
      <alignment horizontal="center"/>
    </xf>
    <xf numFmtId="0" fontId="7" fillId="0" borderId="71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6" fillId="0" borderId="9" xfId="7" applyNumberFormat="1" applyFont="1" applyBorder="1" applyAlignment="1">
      <alignment horizontal="right"/>
    </xf>
    <xf numFmtId="0" fontId="211" fillId="0" borderId="0" xfId="0" applyNumberFormat="1" applyFont="1" applyFill="1" applyAlignment="1">
      <alignment horizontal="center"/>
    </xf>
    <xf numFmtId="0" fontId="48" fillId="2" borderId="0" xfId="0" applyNumberFormat="1" applyFont="1" applyFill="1" applyAlignment="1">
      <alignment horizontal="center" vertical="center" wrapText="1"/>
    </xf>
    <xf numFmtId="0" fontId="48" fillId="3" borderId="70" xfId="0" applyFont="1" applyFill="1" applyBorder="1" applyAlignment="1">
      <alignment horizontal="center" vertical="center" wrapText="1"/>
    </xf>
    <xf numFmtId="0" fontId="48" fillId="3" borderId="11" xfId="0" applyFont="1" applyFill="1" applyBorder="1" applyAlignment="1">
      <alignment horizontal="center" vertical="center" wrapText="1"/>
    </xf>
    <xf numFmtId="174" fontId="48" fillId="3" borderId="70" xfId="0" applyNumberFormat="1" applyFont="1" applyFill="1" applyBorder="1" applyAlignment="1">
      <alignment horizontal="center" vertical="center" wrapText="1"/>
    </xf>
    <xf numFmtId="174" fontId="48" fillId="3" borderId="2" xfId="0" applyNumberFormat="1" applyFont="1" applyFill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48" fillId="3" borderId="73" xfId="0" applyFont="1" applyFill="1" applyBorder="1" applyAlignment="1">
      <alignment horizontal="center" vertical="center" wrapText="1"/>
    </xf>
    <xf numFmtId="0" fontId="50" fillId="3" borderId="73" xfId="0" applyFont="1" applyFill="1" applyBorder="1" applyAlignment="1">
      <alignment horizontal="center" vertical="center" wrapText="1"/>
    </xf>
    <xf numFmtId="171" fontId="18" fillId="0" borderId="59" xfId="3" applyNumberFormat="1" applyFont="1" applyFill="1" applyBorder="1" applyAlignment="1">
      <alignment horizontal="left" vertical="center" wrapText="1"/>
    </xf>
    <xf numFmtId="171" fontId="220" fillId="0" borderId="0" xfId="3" applyNumberFormat="1" applyFont="1" applyFill="1" applyBorder="1" applyAlignment="1">
      <alignment horizontal="left" vertical="center" wrapText="1"/>
    </xf>
    <xf numFmtId="171" fontId="221" fillId="0" borderId="0" xfId="3" applyNumberFormat="1" applyFont="1" applyFill="1" applyBorder="1" applyAlignment="1">
      <alignment horizontal="left" vertical="center" wrapText="1"/>
    </xf>
    <xf numFmtId="171" fontId="48" fillId="0" borderId="0" xfId="0" applyNumberFormat="1" applyFont="1" applyFill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left" vertical="center"/>
    </xf>
    <xf numFmtId="0" fontId="48" fillId="0" borderId="0" xfId="0" applyNumberFormat="1" applyFont="1" applyAlignment="1">
      <alignment horizontal="center"/>
    </xf>
    <xf numFmtId="0" fontId="232" fillId="0" borderId="0" xfId="2" applyFont="1" applyAlignment="1">
      <alignment horizontal="left" vertical="center" wrapText="1"/>
    </xf>
    <xf numFmtId="0" fontId="48" fillId="0" borderId="74" xfId="2" applyFont="1" applyBorder="1" applyAlignment="1">
      <alignment horizontal="center" vertical="center" wrapText="1"/>
    </xf>
    <xf numFmtId="0" fontId="48" fillId="0" borderId="77" xfId="2" applyFont="1" applyBorder="1" applyAlignment="1">
      <alignment horizontal="center" vertical="center" wrapText="1"/>
    </xf>
    <xf numFmtId="0" fontId="48" fillId="0" borderId="75" xfId="2" applyFont="1" applyBorder="1" applyAlignment="1">
      <alignment horizontal="center" vertical="center" wrapText="1"/>
    </xf>
    <xf numFmtId="0" fontId="48" fillId="0" borderId="70" xfId="2" applyFont="1" applyBorder="1" applyAlignment="1">
      <alignment horizontal="center" vertical="center" wrapText="1"/>
    </xf>
    <xf numFmtId="0" fontId="48" fillId="0" borderId="2" xfId="2" applyFont="1" applyBorder="1" applyAlignment="1">
      <alignment horizontal="center" vertical="center" wrapText="1"/>
    </xf>
    <xf numFmtId="0" fontId="48" fillId="0" borderId="70" xfId="2" applyFont="1" applyBorder="1" applyAlignment="1">
      <alignment horizontal="center" vertical="center"/>
    </xf>
    <xf numFmtId="0" fontId="48" fillId="0" borderId="2" xfId="2" applyFont="1" applyBorder="1" applyAlignment="1">
      <alignment horizontal="center" vertical="center"/>
    </xf>
    <xf numFmtId="3" fontId="16" fillId="0" borderId="0" xfId="0" applyNumberFormat="1" applyFont="1" applyAlignment="1">
      <alignment horizontal="left" vertical="center" wrapText="1"/>
    </xf>
    <xf numFmtId="0" fontId="211" fillId="0" borderId="0" xfId="0" applyNumberFormat="1" applyFont="1" applyFill="1" applyAlignment="1">
      <alignment horizontal="center" vertical="center"/>
    </xf>
    <xf numFmtId="173" fontId="20" fillId="0" borderId="73" xfId="0" applyNumberFormat="1" applyFont="1" applyBorder="1" applyAlignment="1">
      <alignment horizontal="center" vertical="center" wrapText="1"/>
    </xf>
    <xf numFmtId="173" fontId="20" fillId="0" borderId="71" xfId="0" applyNumberFormat="1" applyFont="1" applyBorder="1" applyAlignment="1">
      <alignment horizontal="center" vertical="center" wrapText="1"/>
    </xf>
    <xf numFmtId="173" fontId="20" fillId="0" borderId="3" xfId="0" applyNumberFormat="1" applyFont="1" applyBorder="1" applyAlignment="1">
      <alignment horizontal="center" vertical="center" wrapText="1"/>
    </xf>
    <xf numFmtId="173" fontId="5" fillId="0" borderId="64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justify" vertical="center" wrapText="1"/>
    </xf>
    <xf numFmtId="0" fontId="210" fillId="0" borderId="0" xfId="0" applyNumberFormat="1" applyFont="1" applyFill="1" applyAlignment="1">
      <alignment horizontal="center" vertical="center" wrapText="1"/>
    </xf>
    <xf numFmtId="173" fontId="20" fillId="0" borderId="70" xfId="0" applyNumberFormat="1" applyFont="1" applyBorder="1" applyAlignment="1">
      <alignment horizontal="center" vertical="center" wrapText="1"/>
    </xf>
    <xf numFmtId="173" fontId="20" fillId="0" borderId="11" xfId="0" applyNumberFormat="1" applyFont="1" applyBorder="1" applyAlignment="1">
      <alignment horizontal="center" vertical="center" wrapText="1"/>
    </xf>
    <xf numFmtId="173" fontId="20" fillId="0" borderId="2" xfId="0" applyNumberFormat="1" applyFont="1" applyBorder="1" applyAlignment="1">
      <alignment horizontal="center" vertical="center" wrapText="1"/>
    </xf>
    <xf numFmtId="173" fontId="5" fillId="0" borderId="62" xfId="0" applyNumberFormat="1" applyFont="1" applyFill="1" applyBorder="1" applyAlignment="1" applyProtection="1">
      <alignment horizontal="center" vertical="center" wrapText="1"/>
    </xf>
    <xf numFmtId="173" fontId="5" fillId="0" borderId="63" xfId="0" applyNumberFormat="1" applyFont="1" applyFill="1" applyBorder="1" applyAlignment="1" applyProtection="1">
      <alignment horizontal="center" vertical="center" wrapText="1"/>
    </xf>
    <xf numFmtId="174" fontId="20" fillId="0" borderId="70" xfId="0" applyNumberFormat="1" applyFont="1" applyBorder="1" applyAlignment="1">
      <alignment horizontal="center" vertical="center" wrapText="1"/>
    </xf>
    <xf numFmtId="174" fontId="20" fillId="0" borderId="11" xfId="0" applyNumberFormat="1" applyFont="1" applyBorder="1" applyAlignment="1">
      <alignment horizontal="center" vertical="center" wrapText="1"/>
    </xf>
    <xf numFmtId="174" fontId="20" fillId="0" borderId="2" xfId="0" applyNumberFormat="1" applyFont="1" applyBorder="1" applyAlignment="1">
      <alignment horizontal="center" vertical="center" wrapText="1"/>
    </xf>
    <xf numFmtId="173" fontId="20" fillId="0" borderId="74" xfId="0" applyNumberFormat="1" applyFont="1" applyBorder="1" applyAlignment="1">
      <alignment horizontal="center" vertical="center" wrapText="1"/>
    </xf>
    <xf numFmtId="171" fontId="48" fillId="0" borderId="0" xfId="59" applyNumberFormat="1" applyFont="1" applyAlignment="1">
      <alignment horizontal="center" vertical="center"/>
    </xf>
    <xf numFmtId="3" fontId="16" fillId="0" borderId="0" xfId="5" applyNumberFormat="1" applyFont="1" applyFill="1" applyAlignment="1">
      <alignment horizontal="center" vertical="center"/>
    </xf>
    <xf numFmtId="3" fontId="211" fillId="0" borderId="9" xfId="59" applyNumberFormat="1" applyFont="1" applyBorder="1" applyAlignment="1">
      <alignment horizontal="right" vertical="center"/>
    </xf>
    <xf numFmtId="0" fontId="20" fillId="0" borderId="73" xfId="5" applyFont="1" applyBorder="1" applyAlignment="1">
      <alignment horizontal="center" vertical="center" wrapText="1"/>
    </xf>
    <xf numFmtId="0" fontId="20" fillId="0" borderId="73" xfId="5" applyFont="1" applyBorder="1" applyAlignment="1">
      <alignment horizontal="center" vertical="center"/>
    </xf>
    <xf numFmtId="3" fontId="20" fillId="0" borderId="73" xfId="59" applyNumberFormat="1" applyFont="1" applyBorder="1" applyAlignment="1">
      <alignment horizontal="center" vertical="center" wrapText="1"/>
    </xf>
    <xf numFmtId="2" fontId="20" fillId="0" borderId="73" xfId="5" applyNumberFormat="1" applyFont="1" applyBorder="1" applyAlignment="1">
      <alignment horizontal="center" vertical="center" wrapText="1"/>
    </xf>
    <xf numFmtId="0" fontId="229" fillId="0" borderId="73" xfId="0" applyFont="1" applyBorder="1" applyAlignment="1">
      <alignment horizontal="center" vertical="center" wrapText="1"/>
    </xf>
    <xf numFmtId="0" fontId="229" fillId="0" borderId="78" xfId="0" applyFont="1" applyBorder="1" applyAlignment="1">
      <alignment horizontal="center" vertical="center" wrapText="1"/>
    </xf>
    <xf numFmtId="0" fontId="230" fillId="0" borderId="79" xfId="0" applyFont="1" applyBorder="1" applyAlignment="1">
      <alignment horizontal="center" vertical="center" wrapText="1"/>
    </xf>
    <xf numFmtId="0" fontId="48" fillId="3" borderId="5" xfId="0" applyFont="1" applyFill="1" applyBorder="1" applyAlignment="1">
      <alignment vertical="center"/>
    </xf>
    <xf numFmtId="0" fontId="4" fillId="0" borderId="80" xfId="0" applyFont="1" applyBorder="1" applyAlignment="1">
      <alignment horizontal="center" vertical="center" wrapText="1"/>
    </xf>
    <xf numFmtId="0" fontId="48" fillId="0" borderId="0" xfId="0" applyNumberFormat="1" applyFont="1" applyAlignment="1">
      <alignment horizontal="center" vertical="center" wrapText="1"/>
    </xf>
  </cellXfs>
  <cellStyles count="3763">
    <cellStyle name="_x0001_" xfId="63"/>
    <cellStyle name="          _x000d__x000a_shell=progman.exe_x000d__x000a_m" xfId="64"/>
    <cellStyle name="_x000d__x000a_JournalTemplate=C:\COMFO\CTALK\JOURSTD.TPL_x000d__x000a_LbStateAddress=3 3 0 251 1 89 2 311_x000d__x000a_LbStateJou" xfId="65"/>
    <cellStyle name="#,##0" xfId="66"/>
    <cellStyle name="#,##0 2" xfId="67"/>
    <cellStyle name="#,##0_BSCMT 2015 (DT)" xfId="68"/>
    <cellStyle name="." xfId="69"/>
    <cellStyle name=".d©y" xfId="70"/>
    <cellStyle name="??" xfId="71"/>
    <cellStyle name="?? [ - ??1" xfId="72"/>
    <cellStyle name="?? [ - ??2" xfId="73"/>
    <cellStyle name="?? [ - ??3" xfId="74"/>
    <cellStyle name="?? [ - ??4" xfId="75"/>
    <cellStyle name="?? [ - ??5" xfId="76"/>
    <cellStyle name="?? [ - ??6" xfId="77"/>
    <cellStyle name="?? [ - ??7" xfId="78"/>
    <cellStyle name="?? [ - ??8" xfId="79"/>
    <cellStyle name="?? [0.00]_ Att. 1- Cover" xfId="80"/>
    <cellStyle name="?? [0]" xfId="81"/>
    <cellStyle name="?_x001d_??%U©÷u&amp;H©÷9_x0008_? s_x000a__x0007__x0001__x0001_" xfId="82"/>
    <cellStyle name="?_x001d_??%U©÷u&amp;H©÷9_x0008_?_x0009_s_x000a__x0007__x0001__x0001_" xfId="83"/>
    <cellStyle name="???? [0.00]_      " xfId="84"/>
    <cellStyle name="??????" xfId="85"/>
    <cellStyle name="??????????????????? [0]_FTC_OFFER" xfId="86"/>
    <cellStyle name="???????????????????_FTC_OFFER" xfId="87"/>
    <cellStyle name="????_      " xfId="88"/>
    <cellStyle name="???[0]_?? DI" xfId="89"/>
    <cellStyle name="???_?? DI" xfId="90"/>
    <cellStyle name="??[0]_BRE" xfId="91"/>
    <cellStyle name="??_      " xfId="92"/>
    <cellStyle name="??A? [0]_laroux_1_¢¬???¢â? " xfId="93"/>
    <cellStyle name="??A?_laroux_1_¢¬???¢â? " xfId="94"/>
    <cellStyle name="?¡±¢¥?_?¨ù??¢´¢¥_¢¬???¢â? " xfId="95"/>
    <cellStyle name="?ðÇ%U?&amp;H?_x0008_?s_x000a__x0007__x0001__x0001_" xfId="96"/>
    <cellStyle name="[0]_Chi phÝ kh¸c_V" xfId="97"/>
    <cellStyle name="_!1 1 bao cao giao KH ve HTCMT vung TNB   12-12-2011" xfId="98"/>
    <cellStyle name="_x0001__!1 1 bao cao giao KH ve HTCMT vung TNB   12-12-2011" xfId="99"/>
    <cellStyle name="_1 TONG HOP - CA NA" xfId="100"/>
    <cellStyle name="_123_DONG_THANH_Moi" xfId="101"/>
    <cellStyle name="_123_DONG_THANH_Moi_!1 1 bao cao giao KH ve HTCMT vung TNB   12-12-2011" xfId="102"/>
    <cellStyle name="_123_DONG_THANH_Moi_131114- Bieu giao du toan CTMTQG 2014 giao" xfId="103"/>
    <cellStyle name="_123_DONG_THANH_Moi_BSCMT 2015 (DT)" xfId="104"/>
    <cellStyle name="_123_DONG_THANH_Moi_CTMTQG 2015" xfId="105"/>
    <cellStyle name="_123_DONG_THANH_Moi_KH TPCP vung TNB (03-1-2012)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9- Hai Duong-V1" xfId="110"/>
    <cellStyle name="_19- Hai Duong-V1_TH Ket qua thao luan nam 2015 - Vong 1- TCT (Nhan)" xfId="111"/>
    <cellStyle name="_Bang Chi tieu (2)" xfId="112"/>
    <cellStyle name="_BAO GIA NGAY 24-10-08 (co dam)" xfId="113"/>
    <cellStyle name="_BC  NAM 2007" xfId="114"/>
    <cellStyle name="_BC CV 6403 BKH?T" xfId="115"/>
    <cellStyle name="_BC CV 6403 BKHĐT" xfId="116"/>
    <cellStyle name="_BEN TRE" xfId="117"/>
    <cellStyle name="_Bieu mau cong trinh khoi cong moi 3-4" xfId="118"/>
    <cellStyle name="_Bieu Tay Nam Bo 25-11" xfId="119"/>
    <cellStyle name="_Bieu3ODA" xfId="120"/>
    <cellStyle name="_Bieu3ODA_1" xfId="121"/>
    <cellStyle name="_Bieu4HTMT" xfId="122"/>
    <cellStyle name="_Bieu4HTMT_!1 1 bao cao giao KH ve HTCMT vung TNB   12-12-2011" xfId="123"/>
    <cellStyle name="_Bieu4HTMT_KH TPCP vung TNB (03-1-2012)" xfId="124"/>
    <cellStyle name="_Book1" xfId="125"/>
    <cellStyle name="_Book1_!1 1 bao cao giao KH ve HTCMT vung TNB   12-12-2011" xfId="126"/>
    <cellStyle name="_Book1_1" xfId="127"/>
    <cellStyle name="_Book1_131114- Bieu giao du toan CTMTQG 2014 giao" xfId="128"/>
    <cellStyle name="_Book1_Bieu3ODA" xfId="129"/>
    <cellStyle name="_Book1_Bieu4HTMT" xfId="130"/>
    <cellStyle name="_Book1_Bieu4HTMT_!1 1 bao cao giao KH ve HTCMT vung TNB   12-12-2011" xfId="131"/>
    <cellStyle name="_Book1_Bieu4HTMT_KH TPCP vung TNB (03-1-2012)" xfId="132"/>
    <cellStyle name="_Book1_bo sung von KCH nam 2010 va Du an tre kho khan" xfId="133"/>
    <cellStyle name="_Book1_bo sung von KCH nam 2010 va Du an tre kho khan_!1 1 bao cao giao KH ve HTCMT vung TNB   12-12-2011" xfId="134"/>
    <cellStyle name="_Book1_bo sung von KCH nam 2010 va Du an tre kho khan_KH TPCP vung TNB (03-1-2012)" xfId="135"/>
    <cellStyle name="_Book1_BSCMT 2015 (DT)" xfId="136"/>
    <cellStyle name="_Book1_cong hang rao" xfId="137"/>
    <cellStyle name="_Book1_cong hang rao_!1 1 bao cao giao KH ve HTCMT vung TNB   12-12-2011" xfId="138"/>
    <cellStyle name="_Book1_cong hang rao_131114- Bieu giao du toan CTMTQG 2014 giao" xfId="139"/>
    <cellStyle name="_Book1_cong hang rao_BSCMT 2015 (DT)" xfId="140"/>
    <cellStyle name="_Book1_cong hang rao_CTMTQG 2015" xfId="141"/>
    <cellStyle name="_Book1_cong hang rao_KH TPCP vung TNB (03-1-2012)" xfId="142"/>
    <cellStyle name="_Book1_CTMTQG 2015" xfId="143"/>
    <cellStyle name="_Book1_danh muc chuan bi dau tu 2011 ngay 07-6-2011" xfId="144"/>
    <cellStyle name="_Book1_danh muc chuan bi dau tu 2011 ngay 07-6-2011_!1 1 bao cao giao KH ve HTCMT vung TNB   12-12-2011" xfId="145"/>
    <cellStyle name="_Book1_danh muc chuan bi dau tu 2011 ngay 07-6-2011_KH TPCP vung TNB (03-1-2012)" xfId="146"/>
    <cellStyle name="_Book1_Danh muc pbo nguon von XSKT, XDCB nam 2009 chuyen qua nam 2010" xfId="147"/>
    <cellStyle name="_Book1_Danh muc pbo nguon von XSKT, XDCB nam 2009 chuyen qua nam 2010_!1 1 bao cao giao KH ve HTCMT vung TNB   12-12-2011" xfId="148"/>
    <cellStyle name="_Book1_Danh muc pbo nguon von XSKT, XDCB nam 2009 chuyen qua nam 2010_KH TPCP vung TNB (03-1-2012)" xfId="149"/>
    <cellStyle name="_Book1_dieu chinh KH 2011 ngay 26-5-2011111" xfId="150"/>
    <cellStyle name="_Book1_dieu chinh KH 2011 ngay 26-5-2011111_!1 1 bao cao giao KH ve HTCMT vung TNB   12-12-2011" xfId="151"/>
    <cellStyle name="_Book1_dieu chinh KH 2011 ngay 26-5-2011111_KH TPCP vung TNB (03-1-2012)" xfId="152"/>
    <cellStyle name="_Book1_DS KCH PHAN BO VON NSDP NAM 2010" xfId="153"/>
    <cellStyle name="_Book1_DS KCH PHAN BO VON NSDP NAM 2010_!1 1 bao cao giao KH ve HTCMT vung TNB   12-12-2011" xfId="154"/>
    <cellStyle name="_Book1_DS KCH PHAN BO VON NSDP NAM 2010_KH TPCP vung TNB (03-1-2012)" xfId="155"/>
    <cellStyle name="_Book1_giao KH 2011 ngay 10-12-2010" xfId="156"/>
    <cellStyle name="_Book1_giao KH 2011 ngay 10-12-2010_!1 1 bao cao giao KH ve HTCMT vung TNB   12-12-2011" xfId="157"/>
    <cellStyle name="_Book1_giao KH 2011 ngay 10-12-2010_KH TPCP vung TNB (03-1-2012)" xfId="158"/>
    <cellStyle name="_Book1_IN" xfId="159"/>
    <cellStyle name="_Book1_Kh ql62 (2010) 11-09" xfId="161"/>
    <cellStyle name="_Book1_KH TPCP vung TNB (03-1-2012)" xfId="162"/>
    <cellStyle name="_Book1_Khung 2012" xfId="163"/>
    <cellStyle name="_Book1_kien giang 2" xfId="160"/>
    <cellStyle name="_Book1_phu luc tong ket tinh hinh TH giai doan 03-10 (ngay 30)" xfId="164"/>
    <cellStyle name="_Book1_phu luc tong ket tinh hinh TH giai doan 03-10 (ngay 30)_!1 1 bao cao giao KH ve HTCMT vung TNB   12-12-2011" xfId="165"/>
    <cellStyle name="_Book1_phu luc tong ket tinh hinh TH giai doan 03-10 (ngay 30)_131114- Bieu giao du toan CTMTQG 2014 giao" xfId="166"/>
    <cellStyle name="_Book1_phu luc tong ket tinh hinh TH giai doan 03-10 (ngay 30)_BSCMT 2015 (DT)" xfId="167"/>
    <cellStyle name="_Book1_phu luc tong ket tinh hinh TH giai doan 03-10 (ngay 30)_CTMTQG 2015" xfId="168"/>
    <cellStyle name="_Book1_phu luc tong ket tinh hinh TH giai doan 03-10 (ngay 30)_KH TPCP vung TNB (03-1-2012)" xfId="169"/>
    <cellStyle name="_x0001__BSCMT 2015 (DT)" xfId="170"/>
    <cellStyle name="_x0001__BSCMT 2015 (SN)" xfId="171"/>
    <cellStyle name="_C.cong+B.luong-Sanluong" xfId="172"/>
    <cellStyle name="_cong hang rao" xfId="173"/>
    <cellStyle name="_DG 2012-DT2013 - Theo sac thue -sua" xfId="174"/>
    <cellStyle name="_DG 2012-DT2013 - Theo sac thue -sua_120907 Thu tang them 4500" xfId="175"/>
    <cellStyle name="_DG 2012-DT2013 - Theo sac thue -sua_27-8Tong hop PA uoc 2012-DT 2013 -PA 420.000 ty-490.000 ty chuyen doi" xfId="176"/>
    <cellStyle name="_dien chieu sang" xfId="177"/>
    <cellStyle name="_DO-D1500-KHONG CO TRONG DT" xfId="178"/>
    <cellStyle name="_Dong Thap" xfId="179"/>
    <cellStyle name="_Duyet TK thay ?ôi" xfId="180"/>
    <cellStyle name="_Duyet TK thay đôi" xfId="181"/>
    <cellStyle name="_Duyet TK thay đôi_!1 1 bao cao giao KH ve HTCMT vung TNB   12-12-2011" xfId="182"/>
    <cellStyle name="_Duyet TK thay đôi_131114- Bieu giao du toan CTMTQG 2014 giao" xfId="183"/>
    <cellStyle name="_Duyet TK thay đôi_Bieu4HTMT" xfId="184"/>
    <cellStyle name="_Duyet TK thay đôi_Bieu4HTMT_!1 1 bao cao giao KH ve HTCMT vung TNB   12-12-2011" xfId="185"/>
    <cellStyle name="_Duyet TK thay đôi_Bieu4HTMT_KH TPCP vung TNB (03-1-2012)" xfId="186"/>
    <cellStyle name="_Duyet TK thay đôi_BSCMT 2015 (DT)" xfId="187"/>
    <cellStyle name="_Duyet TK thay đôi_CTMTQG 2015" xfId="188"/>
    <cellStyle name="_Duyet TK thay đôi_KH TPCP vung TNB (03-1-2012)" xfId="189"/>
    <cellStyle name="_GOITHAUSO2" xfId="190"/>
    <cellStyle name="_GOITHAUSO3" xfId="191"/>
    <cellStyle name="_GOITHAUSO4" xfId="192"/>
    <cellStyle name="_GTGT 2003" xfId="193"/>
    <cellStyle name="_HaHoa_TDT_DienCSang" xfId="194"/>
    <cellStyle name="_HaHoa19-5-07" xfId="195"/>
    <cellStyle name="_IN" xfId="196"/>
    <cellStyle name="_IN_!1 1 bao cao giao KH ve HTCMT vung TNB   12-12-2011" xfId="197"/>
    <cellStyle name="_IN_131114- Bieu giao du toan CTMTQG 2014 giao" xfId="198"/>
    <cellStyle name="_IN_BSCMT 2015 (DT)" xfId="199"/>
    <cellStyle name="_IN_CTMTQG 2015" xfId="200"/>
    <cellStyle name="_IN_KH TPCP vung TNB (03-1-2012)" xfId="201"/>
    <cellStyle name="_KE KHAI THUE GTGT 2004" xfId="202"/>
    <cellStyle name="_KE KHAI THUE GTGT 2004_BCTC2004" xfId="203"/>
    <cellStyle name="_KH 2012 (TPCP) Bac Lieu (25-12-2011)" xfId="725"/>
    <cellStyle name="_Kh ql62 (2010) 11-09" xfId="726"/>
    <cellStyle name="_KH TPCP vung TNB (03-1-2012)" xfId="727"/>
    <cellStyle name="_Khung 2012" xfId="728"/>
    <cellStyle name="_x0001__kien giang 2" xfId="204"/>
    <cellStyle name="_KT (2)" xfId="205"/>
    <cellStyle name="_KT (2)_1" xfId="206"/>
    <cellStyle name="_KT (2)_1_BSCMT 2015 (DT)" xfId="207"/>
    <cellStyle name="_KT (2)_1_BSCMT 2015 (SN)" xfId="208"/>
    <cellStyle name="_KT (2)_1_Lora-tungchau" xfId="209"/>
    <cellStyle name="_KT (2)_1_NSNN cac dia phuong ke hoach 2015 NSNN final (PA long ho tro cap bach 27-10)" xfId="210"/>
    <cellStyle name="_KT (2)_1_Qt-HT3PQ1(CauKho)" xfId="211"/>
    <cellStyle name="_KT (2)_2" xfId="212"/>
    <cellStyle name="_KT (2)_2_TG-TH" xfId="213"/>
    <cellStyle name="_KT (2)_2_TG-TH_ApGiaVatTu_cayxanh_latgach" xfId="214"/>
    <cellStyle name="_KT (2)_2_TG-TH_BANG TONG HOP TINH HINH THANH QUYET TOAN (MOI I)" xfId="215"/>
    <cellStyle name="_KT (2)_2_TG-TH_BANG TONG HOP TINH HINH THANH QUYET TOAN (MOI I)_Sheet1" xfId="216"/>
    <cellStyle name="_KT (2)_2_TG-TH_BANG TONG HOP TINH HINH THANH QUYET TOAN (MOI I)_Sheet3" xfId="217"/>
    <cellStyle name="_KT (2)_2_TG-TH_BANG TONG HOP TINH HINH THANH QUYET TOAN (MOI I)_VT(GOC)" xfId="218"/>
    <cellStyle name="_KT (2)_2_TG-TH_BAO GIA NGAY 24-10-08 (co dam)" xfId="219"/>
    <cellStyle name="_KT (2)_2_TG-TH_BAO GIA NGAY 24-10-08 (co dam)_Sheet1" xfId="220"/>
    <cellStyle name="_KT (2)_2_TG-TH_BAO GIA NGAY 24-10-08 (co dam)_Sheet3" xfId="221"/>
    <cellStyle name="_KT (2)_2_TG-TH_BAO GIA NGAY 24-10-08 (co dam)_VT(GOC)" xfId="222"/>
    <cellStyle name="_KT (2)_2_TG-TH_BC  NAM 2007" xfId="223"/>
    <cellStyle name="_KT (2)_2_TG-TH_BC CV 6403 BKH?T" xfId="224"/>
    <cellStyle name="_KT (2)_2_TG-TH_BC CV 6403 BKHĐT" xfId="225"/>
    <cellStyle name="_KT (2)_2_TG-TH_BC NQ11-CP - chinh sua lai" xfId="226"/>
    <cellStyle name="_KT (2)_2_TG-TH_BC NQ11-CP-Quynh sau bieu so3" xfId="227"/>
    <cellStyle name="_KT (2)_2_TG-TH_BC_NQ11-CP_-_Thao_sua_lai" xfId="228"/>
    <cellStyle name="_KT (2)_2_TG-TH_Bieu mau cong trinh khoi cong moi 3-4" xfId="229"/>
    <cellStyle name="_KT (2)_2_TG-TH_Bieu3ODA" xfId="230"/>
    <cellStyle name="_KT (2)_2_TG-TH_Bieu3ODA_1" xfId="231"/>
    <cellStyle name="_KT (2)_2_TG-TH_Bieu4HTMT" xfId="232"/>
    <cellStyle name="_KT (2)_2_TG-TH_bo sung von KCH nam 2010 va Du an tre kho khan" xfId="233"/>
    <cellStyle name="_KT (2)_2_TG-TH_Book1" xfId="234"/>
    <cellStyle name="_KT (2)_2_TG-TH_Book1_1" xfId="235"/>
    <cellStyle name="_KT (2)_2_TG-TH_Book1_1_BC CV 6403 BKH?T" xfId="236"/>
    <cellStyle name="_KT (2)_2_TG-TH_Book1_1_BC CV 6403 BKHĐT" xfId="237"/>
    <cellStyle name="_KT (2)_2_TG-TH_Book1_1_Bieu mau cong trinh khoi cong moi 3-4" xfId="238"/>
    <cellStyle name="_KT (2)_2_TG-TH_Book1_1_Bieu3ODA" xfId="239"/>
    <cellStyle name="_KT (2)_2_TG-TH_Book1_1_Bieu4HTMT" xfId="240"/>
    <cellStyle name="_KT (2)_2_TG-TH_Book1_1_Book1" xfId="241"/>
    <cellStyle name="_KT (2)_2_TG-TH_Book1_1_Luy ke von ung nam 2011 -Thoa gui ngay 12-8-2012" xfId="242"/>
    <cellStyle name="_KT (2)_2_TG-TH_Book1_1_Luy ke von ung nam 2011 -Thoa gui ngay 12-8-2012_Sheet1" xfId="243"/>
    <cellStyle name="_KT (2)_2_TG-TH_Book1_1_Luy ke von ung nam 2011 -Thoa gui ngay 12-8-2012_Sheet3" xfId="244"/>
    <cellStyle name="_KT (2)_2_TG-TH_Book1_1_Luy ke von ung nam 2011 -Thoa gui ngay 12-8-2012_VT(GOC)" xfId="245"/>
    <cellStyle name="_KT (2)_2_TG-TH_Book1_2" xfId="246"/>
    <cellStyle name="_KT (2)_2_TG-TH_Book1_2_BC CV 6403 BKH?T" xfId="247"/>
    <cellStyle name="_KT (2)_2_TG-TH_Book1_2_BC CV 6403 BKHĐT" xfId="248"/>
    <cellStyle name="_KT (2)_2_TG-TH_Book1_2_Bieu3ODA" xfId="249"/>
    <cellStyle name="_KT (2)_2_TG-TH_Book1_2_Luy ke von ung nam 2011 -Thoa gui ngay 12-8-2012" xfId="250"/>
    <cellStyle name="_KT (2)_2_TG-TH_Book1_3" xfId="251"/>
    <cellStyle name="_KT (2)_2_TG-TH_Book1_BC CV 6403 BKH?T" xfId="252"/>
    <cellStyle name="_KT (2)_2_TG-TH_Book1_BC CV 6403 BKHĐT" xfId="253"/>
    <cellStyle name="_KT (2)_2_TG-TH_Book1_Bieu mau cong trinh khoi cong moi 3-4" xfId="254"/>
    <cellStyle name="_KT (2)_2_TG-TH_Book1_Bieu3ODA" xfId="255"/>
    <cellStyle name="_KT (2)_2_TG-TH_Book1_Bieu4HTMT" xfId="256"/>
    <cellStyle name="_KT (2)_2_TG-TH_Book1_bo sung von KCH nam 2010 va Du an tre kho khan" xfId="257"/>
    <cellStyle name="_KT (2)_2_TG-TH_Book1_danh muc chuan bi dau tu 2011 ngay 07-6-2011" xfId="258"/>
    <cellStyle name="_KT (2)_2_TG-TH_Book1_Danh muc pbo nguon von XSKT, XDCB nam 2009 chuyen qua nam 2010" xfId="259"/>
    <cellStyle name="_KT (2)_2_TG-TH_Book1_dieu chinh KH 2011 ngay 26-5-2011111" xfId="260"/>
    <cellStyle name="_KT (2)_2_TG-TH_Book1_DS KCH PHAN BO VON NSDP NAM 2010" xfId="261"/>
    <cellStyle name="_KT (2)_2_TG-TH_Book1_giao KH 2011 ngay 10-12-2010" xfId="262"/>
    <cellStyle name="_KT (2)_2_TG-TH_Book1_Luy ke von ung nam 2011 -Thoa gui ngay 12-8-2012" xfId="263"/>
    <cellStyle name="_KT (2)_2_TG-TH_BSCMT 2015 (DT)" xfId="264"/>
    <cellStyle name="_KT (2)_2_TG-TH_BSCMT 2015 (SN)" xfId="265"/>
    <cellStyle name="_KT (2)_2_TG-TH_CAU Khanh Nam(Thi Cong)" xfId="266"/>
    <cellStyle name="_KT (2)_2_TG-TH_CAU Khanh Nam(Thi Cong)_Sheet1" xfId="267"/>
    <cellStyle name="_KT (2)_2_TG-TH_CAU Khanh Nam(Thi Cong)_Sheet3" xfId="268"/>
    <cellStyle name="_KT (2)_2_TG-TH_CAU Khanh Nam(Thi Cong)_VT(GOC)" xfId="269"/>
    <cellStyle name="_KT (2)_2_TG-TH_ChiHuong_ApGia" xfId="271"/>
    <cellStyle name="_KT (2)_2_TG-TH_CoCauPhi (version 1)" xfId="270"/>
    <cellStyle name="_KT (2)_2_TG-TH_danh muc chuan bi dau tu 2011 ngay 07-6-2011" xfId="272"/>
    <cellStyle name="_KT (2)_2_TG-TH_Danh muc pbo nguon von XSKT, XDCB nam 2009 chuyen qua nam 2010" xfId="273"/>
    <cellStyle name="_KT (2)_2_TG-TH_DAU NOI PL-CL TAI PHU LAMHC" xfId="274"/>
    <cellStyle name="_KT (2)_2_TG-TH_dieu chinh KH 2011 ngay 26-5-2011111" xfId="275"/>
    <cellStyle name="_KT (2)_2_TG-TH_DS KCH PHAN BO VON NSDP NAM 2010" xfId="276"/>
    <cellStyle name="_KT (2)_2_TG-TH_DU TRU VAT TU" xfId="277"/>
    <cellStyle name="_KT (2)_2_TG-TH_giao KH 2011 ngay 10-12-2010" xfId="279"/>
    <cellStyle name="_KT (2)_2_TG-TH_GTGT 2003" xfId="278"/>
    <cellStyle name="_KT (2)_2_TG-TH_KE KHAI THUE GTGT 2004" xfId="280"/>
    <cellStyle name="_KT (2)_2_TG-TH_KE KHAI THUE GTGT 2004_BCTC2004" xfId="281"/>
    <cellStyle name="_KT (2)_2_TG-TH_KH TPCP vung TNB (03-1-2012)" xfId="283"/>
    <cellStyle name="_KT (2)_2_TG-TH_kien giang 2" xfId="282"/>
    <cellStyle name="_KT (2)_2_TG-TH_Lora-tungchau" xfId="284"/>
    <cellStyle name="_KT (2)_2_TG-TH_Luy ke von ung nam 2011 -Thoa gui ngay 12-8-2012" xfId="285"/>
    <cellStyle name="_KT (2)_2_TG-TH_NhanCong" xfId="288"/>
    <cellStyle name="_KT (2)_2_TG-TH_NSNN cac dia phuong ke hoach 2015 NSNN final (PA long ho tro cap bach 27-10)" xfId="286"/>
    <cellStyle name="_KT (2)_2_TG-TH_N-X-T-04" xfId="287"/>
    <cellStyle name="_KT (2)_2_TG-TH_phu luc tong ket tinh hinh TH giai doan 03-10 (ngay 30)" xfId="289"/>
    <cellStyle name="_KT (2)_2_TG-TH_Qt-HT3PQ1(CauKho)" xfId="290"/>
    <cellStyle name="_KT (2)_2_TG-TH_Sheet1" xfId="291"/>
    <cellStyle name="_KT (2)_2_TG-TH_TK152-04" xfId="292"/>
    <cellStyle name="_KT (2)_2_TG-TH_ÿÿÿÿÿ" xfId="293"/>
    <cellStyle name="_KT (2)_2_TG-TH_ÿÿÿÿÿ_Bieu mau cong trinh khoi cong moi 3-4" xfId="294"/>
    <cellStyle name="_KT (2)_2_TG-TH_ÿÿÿÿÿ_Bieu3ODA" xfId="295"/>
    <cellStyle name="_KT (2)_2_TG-TH_ÿÿÿÿÿ_Bieu4HTMT" xfId="296"/>
    <cellStyle name="_KT (2)_2_TG-TH_ÿÿÿÿÿ_KH TPCP vung TNB (03-1-2012)" xfId="298"/>
    <cellStyle name="_KT (2)_2_TG-TH_ÿÿÿÿÿ_kien giang 2" xfId="297"/>
    <cellStyle name="_KT (2)_3" xfId="299"/>
    <cellStyle name="_KT (2)_3_TG-TH" xfId="300"/>
    <cellStyle name="_KT (2)_3_TG-TH_BC  NAM 2007" xfId="301"/>
    <cellStyle name="_KT (2)_3_TG-TH_Bieu mau cong trinh khoi cong moi 3-4" xfId="302"/>
    <cellStyle name="_KT (2)_3_TG-TH_Bieu3ODA" xfId="303"/>
    <cellStyle name="_KT (2)_3_TG-TH_Bieu3ODA_1" xfId="304"/>
    <cellStyle name="_KT (2)_3_TG-TH_Bieu4HTMT" xfId="305"/>
    <cellStyle name="_KT (2)_3_TG-TH_bo sung von KCH nam 2010 va Du an tre kho khan" xfId="306"/>
    <cellStyle name="_KT (2)_3_TG-TH_Book1" xfId="307"/>
    <cellStyle name="_KT (2)_3_TG-TH_Book1_KH TPCP vung TNB (03-1-2012)" xfId="309"/>
    <cellStyle name="_KT (2)_3_TG-TH_Book1_kien giang 2" xfId="308"/>
    <cellStyle name="_KT (2)_3_TG-TH_BSCMT 2015 (DT)" xfId="310"/>
    <cellStyle name="_KT (2)_3_TG-TH_BSCMT 2015 (SN)" xfId="311"/>
    <cellStyle name="_KT (2)_3_TG-TH_danh muc chuan bi dau tu 2011 ngay 07-6-2011" xfId="312"/>
    <cellStyle name="_KT (2)_3_TG-TH_Danh muc pbo nguon von XSKT, XDCB nam 2009 chuyen qua nam 2010" xfId="313"/>
    <cellStyle name="_KT (2)_3_TG-TH_dieu chinh KH 2011 ngay 26-5-2011111" xfId="314"/>
    <cellStyle name="_KT (2)_3_TG-TH_DS KCH PHAN BO VON NSDP NAM 2010" xfId="315"/>
    <cellStyle name="_KT (2)_3_TG-TH_giao KH 2011 ngay 10-12-2010" xfId="317"/>
    <cellStyle name="_KT (2)_3_TG-TH_GTGT 2003" xfId="316"/>
    <cellStyle name="_KT (2)_3_TG-TH_KE KHAI THUE GTGT 2004" xfId="318"/>
    <cellStyle name="_KT (2)_3_TG-TH_KE KHAI THUE GTGT 2004_BCTC2004" xfId="319"/>
    <cellStyle name="_KT (2)_3_TG-TH_KH TPCP vung TNB (03-1-2012)" xfId="321"/>
    <cellStyle name="_KT (2)_3_TG-TH_kien giang 2" xfId="320"/>
    <cellStyle name="_KT (2)_3_TG-TH_Lora-tungchau" xfId="322"/>
    <cellStyle name="_KT (2)_3_TG-TH_NSNN cac dia phuong ke hoach 2015 NSNN final (PA long ho tro cap bach 27-10)" xfId="323"/>
    <cellStyle name="_KT (2)_3_TG-TH_N-X-T-04" xfId="324"/>
    <cellStyle name="_KT (2)_3_TG-TH_PERSONAL" xfId="325"/>
    <cellStyle name="_KT (2)_3_TG-TH_PERSONAL_BC CV 6403 BKH?T" xfId="326"/>
    <cellStyle name="_KT (2)_3_TG-TH_PERSONAL_BC CV 6403 BKHĐT" xfId="327"/>
    <cellStyle name="_KT (2)_3_TG-TH_PERSONAL_Bieu mau cong trinh khoi cong moi 3-4" xfId="328"/>
    <cellStyle name="_KT (2)_3_TG-TH_PERSONAL_Bieu3ODA" xfId="329"/>
    <cellStyle name="_KT (2)_3_TG-TH_PERSONAL_Bieu4HTMT" xfId="330"/>
    <cellStyle name="_KT (2)_3_TG-TH_PERSONAL_Book1" xfId="331"/>
    <cellStyle name="_KT (2)_3_TG-TH_PERSONAL_Luy ke von ung nam 2011 -Thoa gui ngay 12-8-2012" xfId="332"/>
    <cellStyle name="_KT (2)_3_TG-TH_PERSONAL_Tong hop KHCB 2001" xfId="333"/>
    <cellStyle name="_KT (2)_3_TG-TH_Qt-HT3PQ1(CauKho)" xfId="334"/>
    <cellStyle name="_KT (2)_3_TG-TH_TK152-04" xfId="335"/>
    <cellStyle name="_KT (2)_3_TG-TH_ÿÿÿÿÿ" xfId="336"/>
    <cellStyle name="_KT (2)_3_TG-TH_ÿÿÿÿÿ_KH TPCP vung TNB (03-1-2012)" xfId="338"/>
    <cellStyle name="_KT (2)_3_TG-TH_ÿÿÿÿÿ_kien giang 2" xfId="337"/>
    <cellStyle name="_KT (2)_4" xfId="339"/>
    <cellStyle name="_KT (2)_4_ApGiaVatTu_cayxanh_latgach" xfId="340"/>
    <cellStyle name="_KT (2)_4_BANG TONG HOP TINH HINH THANH QUYET TOAN (MOI I)" xfId="341"/>
    <cellStyle name="_KT (2)_4_BANG TONG HOP TINH HINH THANH QUYET TOAN (MOI I)_Sheet1" xfId="342"/>
    <cellStyle name="_KT (2)_4_BANG TONG HOP TINH HINH THANH QUYET TOAN (MOI I)_Sheet3" xfId="343"/>
    <cellStyle name="_KT (2)_4_BANG TONG HOP TINH HINH THANH QUYET TOAN (MOI I)_VT(GOC)" xfId="344"/>
    <cellStyle name="_KT (2)_4_BAO GIA NGAY 24-10-08 (co dam)" xfId="345"/>
    <cellStyle name="_KT (2)_4_BAO GIA NGAY 24-10-08 (co dam)_Sheet1" xfId="346"/>
    <cellStyle name="_KT (2)_4_BAO GIA NGAY 24-10-08 (co dam)_Sheet3" xfId="347"/>
    <cellStyle name="_KT (2)_4_BAO GIA NGAY 24-10-08 (co dam)_VT(GOC)" xfId="348"/>
    <cellStyle name="_KT (2)_4_BC  NAM 2007" xfId="349"/>
    <cellStyle name="_KT (2)_4_BC CV 6403 BKH?T" xfId="350"/>
    <cellStyle name="_KT (2)_4_BC CV 6403 BKHĐT" xfId="351"/>
    <cellStyle name="_KT (2)_4_BC NQ11-CP - chinh sua lai" xfId="352"/>
    <cellStyle name="_KT (2)_4_BC NQ11-CP-Quynh sau bieu so3" xfId="353"/>
    <cellStyle name="_KT (2)_4_BC_NQ11-CP_-_Thao_sua_lai" xfId="354"/>
    <cellStyle name="_KT (2)_4_Bieu mau cong trinh khoi cong moi 3-4" xfId="355"/>
    <cellStyle name="_KT (2)_4_Bieu3ODA" xfId="356"/>
    <cellStyle name="_KT (2)_4_Bieu3ODA_1" xfId="357"/>
    <cellStyle name="_KT (2)_4_Bieu4HTMT" xfId="358"/>
    <cellStyle name="_KT (2)_4_bo sung von KCH nam 2010 va Du an tre kho khan" xfId="359"/>
    <cellStyle name="_KT (2)_4_Book1" xfId="360"/>
    <cellStyle name="_KT (2)_4_Book1_1" xfId="361"/>
    <cellStyle name="_KT (2)_4_Book1_1_BC CV 6403 BKH?T" xfId="362"/>
    <cellStyle name="_KT (2)_4_Book1_1_BC CV 6403 BKHĐT" xfId="363"/>
    <cellStyle name="_KT (2)_4_Book1_1_Bieu mau cong trinh khoi cong moi 3-4" xfId="364"/>
    <cellStyle name="_KT (2)_4_Book1_1_Bieu3ODA" xfId="365"/>
    <cellStyle name="_KT (2)_4_Book1_1_Bieu4HTMT" xfId="366"/>
    <cellStyle name="_KT (2)_4_Book1_1_Book1" xfId="367"/>
    <cellStyle name="_KT (2)_4_Book1_1_Luy ke von ung nam 2011 -Thoa gui ngay 12-8-2012" xfId="368"/>
    <cellStyle name="_KT (2)_4_Book1_1_Luy ke von ung nam 2011 -Thoa gui ngay 12-8-2012_Sheet1" xfId="369"/>
    <cellStyle name="_KT (2)_4_Book1_1_Luy ke von ung nam 2011 -Thoa gui ngay 12-8-2012_Sheet3" xfId="370"/>
    <cellStyle name="_KT (2)_4_Book1_1_Luy ke von ung nam 2011 -Thoa gui ngay 12-8-2012_VT(GOC)" xfId="371"/>
    <cellStyle name="_KT (2)_4_Book1_2" xfId="372"/>
    <cellStyle name="_KT (2)_4_Book1_2_BC CV 6403 BKH?T" xfId="373"/>
    <cellStyle name="_KT (2)_4_Book1_2_BC CV 6403 BKHĐT" xfId="374"/>
    <cellStyle name="_KT (2)_4_Book1_2_Bieu3ODA" xfId="375"/>
    <cellStyle name="_KT (2)_4_Book1_2_Luy ke von ung nam 2011 -Thoa gui ngay 12-8-2012" xfId="376"/>
    <cellStyle name="_KT (2)_4_Book1_3" xfId="377"/>
    <cellStyle name="_KT (2)_4_Book1_BC CV 6403 BKH?T" xfId="378"/>
    <cellStyle name="_KT (2)_4_Book1_BC CV 6403 BKHĐT" xfId="379"/>
    <cellStyle name="_KT (2)_4_Book1_Bieu mau cong trinh khoi cong moi 3-4" xfId="380"/>
    <cellStyle name="_KT (2)_4_Book1_Bieu3ODA" xfId="381"/>
    <cellStyle name="_KT (2)_4_Book1_Bieu4HTMT" xfId="382"/>
    <cellStyle name="_KT (2)_4_Book1_bo sung von KCH nam 2010 va Du an tre kho khan" xfId="383"/>
    <cellStyle name="_KT (2)_4_Book1_danh muc chuan bi dau tu 2011 ngay 07-6-2011" xfId="384"/>
    <cellStyle name="_KT (2)_4_Book1_Danh muc pbo nguon von XSKT, XDCB nam 2009 chuyen qua nam 2010" xfId="385"/>
    <cellStyle name="_KT (2)_4_Book1_dieu chinh KH 2011 ngay 26-5-2011111" xfId="386"/>
    <cellStyle name="_KT (2)_4_Book1_DS KCH PHAN BO VON NSDP NAM 2010" xfId="387"/>
    <cellStyle name="_KT (2)_4_Book1_giao KH 2011 ngay 10-12-2010" xfId="388"/>
    <cellStyle name="_KT (2)_4_Book1_Luy ke von ung nam 2011 -Thoa gui ngay 12-8-2012" xfId="389"/>
    <cellStyle name="_KT (2)_4_BSCMT 2015 (DT)" xfId="390"/>
    <cellStyle name="_KT (2)_4_BSCMT 2015 (SN)" xfId="391"/>
    <cellStyle name="_KT (2)_4_CAU Khanh Nam(Thi Cong)" xfId="392"/>
    <cellStyle name="_KT (2)_4_CAU Khanh Nam(Thi Cong)_Sheet1" xfId="393"/>
    <cellStyle name="_KT (2)_4_CAU Khanh Nam(Thi Cong)_Sheet3" xfId="394"/>
    <cellStyle name="_KT (2)_4_CAU Khanh Nam(Thi Cong)_VT(GOC)" xfId="395"/>
    <cellStyle name="_KT (2)_4_ChiHuong_ApGia" xfId="397"/>
    <cellStyle name="_KT (2)_4_CoCauPhi (version 1)" xfId="396"/>
    <cellStyle name="_KT (2)_4_danh muc chuan bi dau tu 2011 ngay 07-6-2011" xfId="398"/>
    <cellStyle name="_KT (2)_4_Danh muc pbo nguon von XSKT, XDCB nam 2009 chuyen qua nam 2010" xfId="399"/>
    <cellStyle name="_KT (2)_4_DAU NOI PL-CL TAI PHU LAMHC" xfId="400"/>
    <cellStyle name="_KT (2)_4_dieu chinh KH 2011 ngay 26-5-2011111" xfId="401"/>
    <cellStyle name="_KT (2)_4_DS KCH PHAN BO VON NSDP NAM 2010" xfId="402"/>
    <cellStyle name="_KT (2)_4_DU TRU VAT TU" xfId="403"/>
    <cellStyle name="_KT (2)_4_giao KH 2011 ngay 10-12-2010" xfId="405"/>
    <cellStyle name="_KT (2)_4_GTGT 2003" xfId="404"/>
    <cellStyle name="_KT (2)_4_KE KHAI THUE GTGT 2004" xfId="406"/>
    <cellStyle name="_KT (2)_4_KE KHAI THUE GTGT 2004_BCTC2004" xfId="407"/>
    <cellStyle name="_KT (2)_4_KH TPCP vung TNB (03-1-2012)" xfId="409"/>
    <cellStyle name="_KT (2)_4_kien giang 2" xfId="408"/>
    <cellStyle name="_KT (2)_4_Lora-tungchau" xfId="410"/>
    <cellStyle name="_KT (2)_4_Luy ke von ung nam 2011 -Thoa gui ngay 12-8-2012" xfId="411"/>
    <cellStyle name="_KT (2)_4_NhanCong" xfId="414"/>
    <cellStyle name="_KT (2)_4_NSNN cac dia phuong ke hoach 2015 NSNN final (PA long ho tro cap bach 27-10)" xfId="412"/>
    <cellStyle name="_KT (2)_4_N-X-T-04" xfId="413"/>
    <cellStyle name="_KT (2)_4_phu luc tong ket tinh hinh TH giai doan 03-10 (ngay 30)" xfId="415"/>
    <cellStyle name="_KT (2)_4_Qt-HT3PQ1(CauKho)" xfId="416"/>
    <cellStyle name="_KT (2)_4_Sheet1" xfId="417"/>
    <cellStyle name="_KT (2)_4_TG-TH" xfId="418"/>
    <cellStyle name="_KT (2)_4_TK152-04" xfId="419"/>
    <cellStyle name="_KT (2)_4_ÿÿÿÿÿ" xfId="420"/>
    <cellStyle name="_KT (2)_4_ÿÿÿÿÿ_Bieu mau cong trinh khoi cong moi 3-4" xfId="421"/>
    <cellStyle name="_KT (2)_4_ÿÿÿÿÿ_Bieu3ODA" xfId="422"/>
    <cellStyle name="_KT (2)_4_ÿÿÿÿÿ_Bieu4HTMT" xfId="423"/>
    <cellStyle name="_KT (2)_4_ÿÿÿÿÿ_KH TPCP vung TNB (03-1-2012)" xfId="425"/>
    <cellStyle name="_KT (2)_4_ÿÿÿÿÿ_kien giang 2" xfId="424"/>
    <cellStyle name="_KT (2)_5" xfId="426"/>
    <cellStyle name="_KT (2)_5_ApGiaVatTu_cayxanh_latgach" xfId="427"/>
    <cellStyle name="_KT (2)_5_BANG TONG HOP TINH HINH THANH QUYET TOAN (MOI I)" xfId="428"/>
    <cellStyle name="_KT (2)_5_BANG TONG HOP TINH HINH THANH QUYET TOAN (MOI I)_Sheet1" xfId="429"/>
    <cellStyle name="_KT (2)_5_BANG TONG HOP TINH HINH THANH QUYET TOAN (MOI I)_Sheet3" xfId="430"/>
    <cellStyle name="_KT (2)_5_BANG TONG HOP TINH HINH THANH QUYET TOAN (MOI I)_VT(GOC)" xfId="431"/>
    <cellStyle name="_KT (2)_5_BAO GIA NGAY 24-10-08 (co dam)" xfId="432"/>
    <cellStyle name="_KT (2)_5_BAO GIA NGAY 24-10-08 (co dam)_Sheet1" xfId="433"/>
    <cellStyle name="_KT (2)_5_BAO GIA NGAY 24-10-08 (co dam)_Sheet3" xfId="434"/>
    <cellStyle name="_KT (2)_5_BAO GIA NGAY 24-10-08 (co dam)_VT(GOC)" xfId="435"/>
    <cellStyle name="_KT (2)_5_BC  NAM 2007" xfId="436"/>
    <cellStyle name="_KT (2)_5_BC CV 6403 BKH?T" xfId="437"/>
    <cellStyle name="_KT (2)_5_BC CV 6403 BKHĐT" xfId="438"/>
    <cellStyle name="_KT (2)_5_BC NQ11-CP - chinh sua lai" xfId="439"/>
    <cellStyle name="_KT (2)_5_BC NQ11-CP-Quynh sau bieu so3" xfId="440"/>
    <cellStyle name="_KT (2)_5_BC_NQ11-CP_-_Thao_sua_lai" xfId="441"/>
    <cellStyle name="_KT (2)_5_Bieu mau cong trinh khoi cong moi 3-4" xfId="442"/>
    <cellStyle name="_KT (2)_5_Bieu3ODA" xfId="443"/>
    <cellStyle name="_KT (2)_5_Bieu3ODA_1" xfId="444"/>
    <cellStyle name="_KT (2)_5_Bieu4HTMT" xfId="445"/>
    <cellStyle name="_KT (2)_5_bo sung von KCH nam 2010 va Du an tre kho khan" xfId="446"/>
    <cellStyle name="_KT (2)_5_Book1" xfId="447"/>
    <cellStyle name="_KT (2)_5_Book1_1" xfId="448"/>
    <cellStyle name="_KT (2)_5_Book1_1_BC CV 6403 BKH?T" xfId="449"/>
    <cellStyle name="_KT (2)_5_Book1_1_BC CV 6403 BKHĐT" xfId="450"/>
    <cellStyle name="_KT (2)_5_Book1_1_Bieu mau cong trinh khoi cong moi 3-4" xfId="451"/>
    <cellStyle name="_KT (2)_5_Book1_1_Bieu3ODA" xfId="452"/>
    <cellStyle name="_KT (2)_5_Book1_1_Bieu4HTMT" xfId="453"/>
    <cellStyle name="_KT (2)_5_Book1_1_Book1" xfId="454"/>
    <cellStyle name="_KT (2)_5_Book1_1_Luy ke von ung nam 2011 -Thoa gui ngay 12-8-2012" xfId="455"/>
    <cellStyle name="_KT (2)_5_Book1_1_Luy ke von ung nam 2011 -Thoa gui ngay 12-8-2012_Sheet1" xfId="456"/>
    <cellStyle name="_KT (2)_5_Book1_1_Luy ke von ung nam 2011 -Thoa gui ngay 12-8-2012_Sheet3" xfId="457"/>
    <cellStyle name="_KT (2)_5_Book1_1_Luy ke von ung nam 2011 -Thoa gui ngay 12-8-2012_VT(GOC)" xfId="458"/>
    <cellStyle name="_KT (2)_5_Book1_2" xfId="459"/>
    <cellStyle name="_KT (2)_5_Book1_2_BC CV 6403 BKH?T" xfId="460"/>
    <cellStyle name="_KT (2)_5_Book1_2_BC CV 6403 BKHĐT" xfId="461"/>
    <cellStyle name="_KT (2)_5_Book1_2_Bieu3ODA" xfId="462"/>
    <cellStyle name="_KT (2)_5_Book1_2_Luy ke von ung nam 2011 -Thoa gui ngay 12-8-2012" xfId="463"/>
    <cellStyle name="_KT (2)_5_Book1_3" xfId="464"/>
    <cellStyle name="_KT (2)_5_Book1_BC CV 6403 BKH?T" xfId="465"/>
    <cellStyle name="_KT (2)_5_Book1_BC CV 6403 BKHĐT" xfId="466"/>
    <cellStyle name="_KT (2)_5_Book1_Bieu mau cong trinh khoi cong moi 3-4" xfId="467"/>
    <cellStyle name="_KT (2)_5_Book1_Bieu3ODA" xfId="468"/>
    <cellStyle name="_KT (2)_5_Book1_Bieu4HTMT" xfId="469"/>
    <cellStyle name="_KT (2)_5_Book1_bo sung von KCH nam 2010 va Du an tre kho khan" xfId="470"/>
    <cellStyle name="_KT (2)_5_Book1_danh muc chuan bi dau tu 2011 ngay 07-6-2011" xfId="471"/>
    <cellStyle name="_KT (2)_5_Book1_Danh muc pbo nguon von XSKT, XDCB nam 2009 chuyen qua nam 2010" xfId="472"/>
    <cellStyle name="_KT (2)_5_Book1_dieu chinh KH 2011 ngay 26-5-2011111" xfId="473"/>
    <cellStyle name="_KT (2)_5_Book1_DS KCH PHAN BO VON NSDP NAM 2010" xfId="474"/>
    <cellStyle name="_KT (2)_5_Book1_giao KH 2011 ngay 10-12-2010" xfId="475"/>
    <cellStyle name="_KT (2)_5_Book1_Luy ke von ung nam 2011 -Thoa gui ngay 12-8-2012" xfId="476"/>
    <cellStyle name="_KT (2)_5_CAU Khanh Nam(Thi Cong)" xfId="477"/>
    <cellStyle name="_KT (2)_5_CAU Khanh Nam(Thi Cong)_Sheet1" xfId="478"/>
    <cellStyle name="_KT (2)_5_CAU Khanh Nam(Thi Cong)_Sheet3" xfId="479"/>
    <cellStyle name="_KT (2)_5_CAU Khanh Nam(Thi Cong)_VT(GOC)" xfId="480"/>
    <cellStyle name="_KT (2)_5_ChiHuong_ApGia" xfId="482"/>
    <cellStyle name="_KT (2)_5_CoCauPhi (version 1)" xfId="481"/>
    <cellStyle name="_KT (2)_5_danh muc chuan bi dau tu 2011 ngay 07-6-2011" xfId="483"/>
    <cellStyle name="_KT (2)_5_Danh muc pbo nguon von XSKT, XDCB nam 2009 chuyen qua nam 2010" xfId="484"/>
    <cellStyle name="_KT (2)_5_DAU NOI PL-CL TAI PHU LAMHC" xfId="485"/>
    <cellStyle name="_KT (2)_5_dieu chinh KH 2011 ngay 26-5-2011111" xfId="486"/>
    <cellStyle name="_KT (2)_5_DS KCH PHAN BO VON NSDP NAM 2010" xfId="487"/>
    <cellStyle name="_KT (2)_5_DU TRU VAT TU" xfId="488"/>
    <cellStyle name="_KT (2)_5_giao KH 2011 ngay 10-12-2010" xfId="490"/>
    <cellStyle name="_KT (2)_5_GTGT 2003" xfId="489"/>
    <cellStyle name="_KT (2)_5_KE KHAI THUE GTGT 2004" xfId="491"/>
    <cellStyle name="_KT (2)_5_KE KHAI THUE GTGT 2004_BCTC2004" xfId="492"/>
    <cellStyle name="_KT (2)_5_KH TPCP vung TNB (03-1-2012)" xfId="494"/>
    <cellStyle name="_KT (2)_5_kien giang 2" xfId="493"/>
    <cellStyle name="_KT (2)_5_Lora-tungchau" xfId="495"/>
    <cellStyle name="_KT (2)_5_Luy ke von ung nam 2011 -Thoa gui ngay 12-8-2012" xfId="496"/>
    <cellStyle name="_KT (2)_5_NhanCong" xfId="498"/>
    <cellStyle name="_KT (2)_5_N-X-T-04" xfId="497"/>
    <cellStyle name="_KT (2)_5_phu luc tong ket tinh hinh TH giai doan 03-10 (ngay 30)" xfId="499"/>
    <cellStyle name="_KT (2)_5_Qt-HT3PQ1(CauKho)" xfId="500"/>
    <cellStyle name="_KT (2)_5_Sheet1" xfId="501"/>
    <cellStyle name="_KT (2)_5_TK152-04" xfId="502"/>
    <cellStyle name="_KT (2)_5_ÿÿÿÿÿ" xfId="503"/>
    <cellStyle name="_KT (2)_5_ÿÿÿÿÿ_Bieu mau cong trinh khoi cong moi 3-4" xfId="504"/>
    <cellStyle name="_KT (2)_5_ÿÿÿÿÿ_Bieu3ODA" xfId="505"/>
    <cellStyle name="_KT (2)_5_ÿÿÿÿÿ_Bieu4HTMT" xfId="506"/>
    <cellStyle name="_KT (2)_5_ÿÿÿÿÿ_KH TPCP vung TNB (03-1-2012)" xfId="508"/>
    <cellStyle name="_KT (2)_5_ÿÿÿÿÿ_kien giang 2" xfId="507"/>
    <cellStyle name="_KT (2)_BC  NAM 2007" xfId="509"/>
    <cellStyle name="_KT (2)_Bieu mau cong trinh khoi cong moi 3-4" xfId="510"/>
    <cellStyle name="_KT (2)_Bieu3ODA" xfId="511"/>
    <cellStyle name="_KT (2)_Bieu3ODA_1" xfId="512"/>
    <cellStyle name="_KT (2)_Bieu4HTMT" xfId="513"/>
    <cellStyle name="_KT (2)_bo sung von KCH nam 2010 va Du an tre kho khan" xfId="514"/>
    <cellStyle name="_KT (2)_Book1" xfId="515"/>
    <cellStyle name="_KT (2)_Book1_KH TPCP vung TNB (03-1-2012)" xfId="517"/>
    <cellStyle name="_KT (2)_Book1_kien giang 2" xfId="516"/>
    <cellStyle name="_KT (2)_BSCMT 2015 (DT)" xfId="518"/>
    <cellStyle name="_KT (2)_BSCMT 2015 (SN)" xfId="519"/>
    <cellStyle name="_KT (2)_danh muc chuan bi dau tu 2011 ngay 07-6-2011" xfId="520"/>
    <cellStyle name="_KT (2)_Danh muc pbo nguon von XSKT, XDCB nam 2009 chuyen qua nam 2010" xfId="521"/>
    <cellStyle name="_KT (2)_dieu chinh KH 2011 ngay 26-5-2011111" xfId="522"/>
    <cellStyle name="_KT (2)_DS KCH PHAN BO VON NSDP NAM 2010" xfId="523"/>
    <cellStyle name="_KT (2)_giao KH 2011 ngay 10-12-2010" xfId="525"/>
    <cellStyle name="_KT (2)_GTGT 2003" xfId="524"/>
    <cellStyle name="_KT (2)_KE KHAI THUE GTGT 2004" xfId="526"/>
    <cellStyle name="_KT (2)_KE KHAI THUE GTGT 2004_BCTC2004" xfId="527"/>
    <cellStyle name="_KT (2)_KH TPCP vung TNB (03-1-2012)" xfId="529"/>
    <cellStyle name="_KT (2)_kien giang 2" xfId="528"/>
    <cellStyle name="_KT (2)_Lora-tungchau" xfId="530"/>
    <cellStyle name="_KT (2)_NSNN cac dia phuong ke hoach 2015 NSNN final (PA long ho tro cap bach 27-10)" xfId="531"/>
    <cellStyle name="_KT (2)_N-X-T-04" xfId="532"/>
    <cellStyle name="_KT (2)_PERSONAL" xfId="533"/>
    <cellStyle name="_KT (2)_PERSONAL_BC CV 6403 BKH?T" xfId="534"/>
    <cellStyle name="_KT (2)_PERSONAL_BC CV 6403 BKHĐT" xfId="535"/>
    <cellStyle name="_KT (2)_PERSONAL_Bieu mau cong trinh khoi cong moi 3-4" xfId="536"/>
    <cellStyle name="_KT (2)_PERSONAL_Bieu3ODA" xfId="537"/>
    <cellStyle name="_KT (2)_PERSONAL_Bieu4HTMT" xfId="538"/>
    <cellStyle name="_KT (2)_PERSONAL_Book1" xfId="539"/>
    <cellStyle name="_KT (2)_PERSONAL_Luy ke von ung nam 2011 -Thoa gui ngay 12-8-2012" xfId="540"/>
    <cellStyle name="_KT (2)_PERSONAL_Tong hop KHCB 2001" xfId="541"/>
    <cellStyle name="_KT (2)_Qt-HT3PQ1(CauKho)" xfId="542"/>
    <cellStyle name="_KT (2)_TG-TH" xfId="543"/>
    <cellStyle name="_KT (2)_TK152-04" xfId="544"/>
    <cellStyle name="_KT (2)_ÿÿÿÿÿ" xfId="545"/>
    <cellStyle name="_KT (2)_ÿÿÿÿÿ_KH TPCP vung TNB (03-1-2012)" xfId="547"/>
    <cellStyle name="_KT (2)_ÿÿÿÿÿ_kien giang 2" xfId="546"/>
    <cellStyle name="_KT_TG" xfId="548"/>
    <cellStyle name="_KT_TG_1" xfId="549"/>
    <cellStyle name="_KT_TG_1_ApGiaVatTu_cayxanh_latgach" xfId="550"/>
    <cellStyle name="_KT_TG_1_BANG TONG HOP TINH HINH THANH QUYET TOAN (MOI I)" xfId="551"/>
    <cellStyle name="_KT_TG_1_BANG TONG HOP TINH HINH THANH QUYET TOAN (MOI I)_Sheet1" xfId="552"/>
    <cellStyle name="_KT_TG_1_BANG TONG HOP TINH HINH THANH QUYET TOAN (MOI I)_Sheet3" xfId="553"/>
    <cellStyle name="_KT_TG_1_BANG TONG HOP TINH HINH THANH QUYET TOAN (MOI I)_VT(GOC)" xfId="554"/>
    <cellStyle name="_KT_TG_1_BAO GIA NGAY 24-10-08 (co dam)" xfId="555"/>
    <cellStyle name="_KT_TG_1_BAO GIA NGAY 24-10-08 (co dam)_Sheet1" xfId="556"/>
    <cellStyle name="_KT_TG_1_BAO GIA NGAY 24-10-08 (co dam)_Sheet3" xfId="557"/>
    <cellStyle name="_KT_TG_1_BAO GIA NGAY 24-10-08 (co dam)_VT(GOC)" xfId="558"/>
    <cellStyle name="_KT_TG_1_BC  NAM 2007" xfId="559"/>
    <cellStyle name="_KT_TG_1_BC CV 6403 BKH?T" xfId="560"/>
    <cellStyle name="_KT_TG_1_BC CV 6403 BKHĐT" xfId="561"/>
    <cellStyle name="_KT_TG_1_BC NQ11-CP - chinh sua lai" xfId="562"/>
    <cellStyle name="_KT_TG_1_BC NQ11-CP-Quynh sau bieu so3" xfId="563"/>
    <cellStyle name="_KT_TG_1_BC_NQ11-CP_-_Thao_sua_lai" xfId="564"/>
    <cellStyle name="_KT_TG_1_Bieu mau cong trinh khoi cong moi 3-4" xfId="565"/>
    <cellStyle name="_KT_TG_1_Bieu3ODA" xfId="566"/>
    <cellStyle name="_KT_TG_1_Bieu3ODA_1" xfId="567"/>
    <cellStyle name="_KT_TG_1_Bieu4HTMT" xfId="568"/>
    <cellStyle name="_KT_TG_1_bo sung von KCH nam 2010 va Du an tre kho khan" xfId="569"/>
    <cellStyle name="_KT_TG_1_Book1" xfId="570"/>
    <cellStyle name="_KT_TG_1_Book1_1" xfId="571"/>
    <cellStyle name="_KT_TG_1_Book1_1_BC CV 6403 BKH?T" xfId="572"/>
    <cellStyle name="_KT_TG_1_Book1_1_BC CV 6403 BKHĐT" xfId="573"/>
    <cellStyle name="_KT_TG_1_Book1_1_Bieu mau cong trinh khoi cong moi 3-4" xfId="574"/>
    <cellStyle name="_KT_TG_1_Book1_1_Bieu3ODA" xfId="575"/>
    <cellStyle name="_KT_TG_1_Book1_1_Bieu4HTMT" xfId="576"/>
    <cellStyle name="_KT_TG_1_Book1_1_Book1" xfId="577"/>
    <cellStyle name="_KT_TG_1_Book1_1_Luy ke von ung nam 2011 -Thoa gui ngay 12-8-2012" xfId="578"/>
    <cellStyle name="_KT_TG_1_Book1_1_Luy ke von ung nam 2011 -Thoa gui ngay 12-8-2012_Sheet1" xfId="579"/>
    <cellStyle name="_KT_TG_1_Book1_1_Luy ke von ung nam 2011 -Thoa gui ngay 12-8-2012_Sheet3" xfId="580"/>
    <cellStyle name="_KT_TG_1_Book1_1_Luy ke von ung nam 2011 -Thoa gui ngay 12-8-2012_VT(GOC)" xfId="581"/>
    <cellStyle name="_KT_TG_1_Book1_2" xfId="582"/>
    <cellStyle name="_KT_TG_1_Book1_2_BC CV 6403 BKH?T" xfId="583"/>
    <cellStyle name="_KT_TG_1_Book1_2_BC CV 6403 BKHĐT" xfId="584"/>
    <cellStyle name="_KT_TG_1_Book1_2_Bieu3ODA" xfId="585"/>
    <cellStyle name="_KT_TG_1_Book1_2_Luy ke von ung nam 2011 -Thoa gui ngay 12-8-2012" xfId="586"/>
    <cellStyle name="_KT_TG_1_Book1_3" xfId="587"/>
    <cellStyle name="_KT_TG_1_Book1_BC CV 6403 BKH?T" xfId="588"/>
    <cellStyle name="_KT_TG_1_Book1_BC CV 6403 BKHĐT" xfId="589"/>
    <cellStyle name="_KT_TG_1_Book1_Bieu mau cong trinh khoi cong moi 3-4" xfId="590"/>
    <cellStyle name="_KT_TG_1_Book1_Bieu3ODA" xfId="591"/>
    <cellStyle name="_KT_TG_1_Book1_Bieu4HTMT" xfId="592"/>
    <cellStyle name="_KT_TG_1_Book1_bo sung von KCH nam 2010 va Du an tre kho khan" xfId="593"/>
    <cellStyle name="_KT_TG_1_Book1_danh muc chuan bi dau tu 2011 ngay 07-6-2011" xfId="594"/>
    <cellStyle name="_KT_TG_1_Book1_Danh muc pbo nguon von XSKT, XDCB nam 2009 chuyen qua nam 2010" xfId="595"/>
    <cellStyle name="_KT_TG_1_Book1_dieu chinh KH 2011 ngay 26-5-2011111" xfId="596"/>
    <cellStyle name="_KT_TG_1_Book1_DS KCH PHAN BO VON NSDP NAM 2010" xfId="597"/>
    <cellStyle name="_KT_TG_1_Book1_giao KH 2011 ngay 10-12-2010" xfId="598"/>
    <cellStyle name="_KT_TG_1_Book1_Luy ke von ung nam 2011 -Thoa gui ngay 12-8-2012" xfId="599"/>
    <cellStyle name="_KT_TG_1_CAU Khanh Nam(Thi Cong)" xfId="600"/>
    <cellStyle name="_KT_TG_1_CAU Khanh Nam(Thi Cong)_Sheet1" xfId="601"/>
    <cellStyle name="_KT_TG_1_CAU Khanh Nam(Thi Cong)_Sheet3" xfId="602"/>
    <cellStyle name="_KT_TG_1_CAU Khanh Nam(Thi Cong)_VT(GOC)" xfId="603"/>
    <cellStyle name="_KT_TG_1_ChiHuong_ApGia" xfId="605"/>
    <cellStyle name="_KT_TG_1_CoCauPhi (version 1)" xfId="604"/>
    <cellStyle name="_KT_TG_1_danh muc chuan bi dau tu 2011 ngay 07-6-2011" xfId="606"/>
    <cellStyle name="_KT_TG_1_Danh muc pbo nguon von XSKT, XDCB nam 2009 chuyen qua nam 2010" xfId="607"/>
    <cellStyle name="_KT_TG_1_DAU NOI PL-CL TAI PHU LAMHC" xfId="608"/>
    <cellStyle name="_KT_TG_1_dieu chinh KH 2011 ngay 26-5-2011111" xfId="609"/>
    <cellStyle name="_KT_TG_1_DS KCH PHAN BO VON NSDP NAM 2010" xfId="610"/>
    <cellStyle name="_KT_TG_1_DU TRU VAT TU" xfId="611"/>
    <cellStyle name="_KT_TG_1_giao KH 2011 ngay 10-12-2010" xfId="613"/>
    <cellStyle name="_KT_TG_1_GTGT 2003" xfId="612"/>
    <cellStyle name="_KT_TG_1_KE KHAI THUE GTGT 2004" xfId="614"/>
    <cellStyle name="_KT_TG_1_KE KHAI THUE GTGT 2004_BCTC2004" xfId="615"/>
    <cellStyle name="_KT_TG_1_KH TPCP vung TNB (03-1-2012)" xfId="617"/>
    <cellStyle name="_KT_TG_1_kien giang 2" xfId="616"/>
    <cellStyle name="_KT_TG_1_Lora-tungchau" xfId="618"/>
    <cellStyle name="_KT_TG_1_Luy ke von ung nam 2011 -Thoa gui ngay 12-8-2012" xfId="619"/>
    <cellStyle name="_KT_TG_1_NhanCong" xfId="621"/>
    <cellStyle name="_KT_TG_1_N-X-T-04" xfId="620"/>
    <cellStyle name="_KT_TG_1_phu luc tong ket tinh hinh TH giai doan 03-10 (ngay 30)" xfId="622"/>
    <cellStyle name="_KT_TG_1_Qt-HT3PQ1(CauKho)" xfId="623"/>
    <cellStyle name="_KT_TG_1_Sheet1" xfId="624"/>
    <cellStyle name="_KT_TG_1_TK152-04" xfId="625"/>
    <cellStyle name="_KT_TG_1_ÿÿÿÿÿ" xfId="626"/>
    <cellStyle name="_KT_TG_1_ÿÿÿÿÿ_Bieu mau cong trinh khoi cong moi 3-4" xfId="627"/>
    <cellStyle name="_KT_TG_1_ÿÿÿÿÿ_Bieu3ODA" xfId="628"/>
    <cellStyle name="_KT_TG_1_ÿÿÿÿÿ_Bieu4HTMT" xfId="629"/>
    <cellStyle name="_KT_TG_1_ÿÿÿÿÿ_KH TPCP vung TNB (03-1-2012)" xfId="631"/>
    <cellStyle name="_KT_TG_1_ÿÿÿÿÿ_kien giang 2" xfId="630"/>
    <cellStyle name="_KT_TG_2" xfId="632"/>
    <cellStyle name="_KT_TG_2_ApGiaVatTu_cayxanh_latgach" xfId="633"/>
    <cellStyle name="_KT_TG_2_BANG TONG HOP TINH HINH THANH QUYET TOAN (MOI I)" xfId="634"/>
    <cellStyle name="_KT_TG_2_BANG TONG HOP TINH HINH THANH QUYET TOAN (MOI I)_Sheet1" xfId="635"/>
    <cellStyle name="_KT_TG_2_BANG TONG HOP TINH HINH THANH QUYET TOAN (MOI I)_Sheet3" xfId="636"/>
    <cellStyle name="_KT_TG_2_BANG TONG HOP TINH HINH THANH QUYET TOAN (MOI I)_VT(GOC)" xfId="637"/>
    <cellStyle name="_KT_TG_2_BAO GIA NGAY 24-10-08 (co dam)" xfId="638"/>
    <cellStyle name="_KT_TG_2_BAO GIA NGAY 24-10-08 (co dam)_Sheet1" xfId="639"/>
    <cellStyle name="_KT_TG_2_BAO GIA NGAY 24-10-08 (co dam)_Sheet3" xfId="640"/>
    <cellStyle name="_KT_TG_2_BAO GIA NGAY 24-10-08 (co dam)_VT(GOC)" xfId="641"/>
    <cellStyle name="_KT_TG_2_BC  NAM 2007" xfId="642"/>
    <cellStyle name="_KT_TG_2_BC CV 6403 BKH?T" xfId="643"/>
    <cellStyle name="_KT_TG_2_BC CV 6403 BKHĐT" xfId="644"/>
    <cellStyle name="_KT_TG_2_BC NQ11-CP - chinh sua lai" xfId="645"/>
    <cellStyle name="_KT_TG_2_BC NQ11-CP-Quynh sau bieu so3" xfId="646"/>
    <cellStyle name="_KT_TG_2_BC_NQ11-CP_-_Thao_sua_lai" xfId="647"/>
    <cellStyle name="_KT_TG_2_Bieu mau cong trinh khoi cong moi 3-4" xfId="648"/>
    <cellStyle name="_KT_TG_2_Bieu3ODA" xfId="649"/>
    <cellStyle name="_KT_TG_2_Bieu3ODA_1" xfId="650"/>
    <cellStyle name="_KT_TG_2_Bieu4HTMT" xfId="651"/>
    <cellStyle name="_KT_TG_2_bo sung von KCH nam 2010 va Du an tre kho khan" xfId="652"/>
    <cellStyle name="_KT_TG_2_Book1" xfId="653"/>
    <cellStyle name="_KT_TG_2_Book1_1" xfId="654"/>
    <cellStyle name="_KT_TG_2_Book1_1_BC CV 6403 BKH?T" xfId="655"/>
    <cellStyle name="_KT_TG_2_Book1_1_BC CV 6403 BKHĐT" xfId="656"/>
    <cellStyle name="_KT_TG_2_Book1_1_Bieu mau cong trinh khoi cong moi 3-4" xfId="657"/>
    <cellStyle name="_KT_TG_2_Book1_1_Bieu3ODA" xfId="658"/>
    <cellStyle name="_KT_TG_2_Book1_1_Bieu4HTMT" xfId="659"/>
    <cellStyle name="_KT_TG_2_Book1_1_Book1" xfId="660"/>
    <cellStyle name="_KT_TG_2_Book1_1_Luy ke von ung nam 2011 -Thoa gui ngay 12-8-2012" xfId="661"/>
    <cellStyle name="_KT_TG_2_Book1_1_Luy ke von ung nam 2011 -Thoa gui ngay 12-8-2012_Sheet1" xfId="662"/>
    <cellStyle name="_KT_TG_2_Book1_1_Luy ke von ung nam 2011 -Thoa gui ngay 12-8-2012_Sheet3" xfId="663"/>
    <cellStyle name="_KT_TG_2_Book1_1_Luy ke von ung nam 2011 -Thoa gui ngay 12-8-2012_VT(GOC)" xfId="664"/>
    <cellStyle name="_KT_TG_2_Book1_2" xfId="665"/>
    <cellStyle name="_KT_TG_2_Book1_2_BC CV 6403 BKH?T" xfId="666"/>
    <cellStyle name="_KT_TG_2_Book1_2_BC CV 6403 BKHĐT" xfId="667"/>
    <cellStyle name="_KT_TG_2_Book1_2_Bieu3ODA" xfId="668"/>
    <cellStyle name="_KT_TG_2_Book1_2_Luy ke von ung nam 2011 -Thoa gui ngay 12-8-2012" xfId="669"/>
    <cellStyle name="_KT_TG_2_Book1_3" xfId="670"/>
    <cellStyle name="_KT_TG_2_Book1_BC CV 6403 BKH?T" xfId="671"/>
    <cellStyle name="_KT_TG_2_Book1_BC CV 6403 BKHĐT" xfId="672"/>
    <cellStyle name="_KT_TG_2_Book1_Bieu mau cong trinh khoi cong moi 3-4" xfId="673"/>
    <cellStyle name="_KT_TG_2_Book1_Bieu3ODA" xfId="674"/>
    <cellStyle name="_KT_TG_2_Book1_Bieu4HTMT" xfId="675"/>
    <cellStyle name="_KT_TG_2_Book1_bo sung von KCH nam 2010 va Du an tre kho khan" xfId="676"/>
    <cellStyle name="_KT_TG_2_Book1_danh muc chuan bi dau tu 2011 ngay 07-6-2011" xfId="677"/>
    <cellStyle name="_KT_TG_2_Book1_Danh muc pbo nguon von XSKT, XDCB nam 2009 chuyen qua nam 2010" xfId="678"/>
    <cellStyle name="_KT_TG_2_Book1_dieu chinh KH 2011 ngay 26-5-2011111" xfId="679"/>
    <cellStyle name="_KT_TG_2_Book1_DS KCH PHAN BO VON NSDP NAM 2010" xfId="680"/>
    <cellStyle name="_KT_TG_2_Book1_giao KH 2011 ngay 10-12-2010" xfId="681"/>
    <cellStyle name="_KT_TG_2_Book1_Luy ke von ung nam 2011 -Thoa gui ngay 12-8-2012" xfId="682"/>
    <cellStyle name="_KT_TG_2_BSCMT 2015 (DT)" xfId="683"/>
    <cellStyle name="_KT_TG_2_BSCMT 2015 (SN)" xfId="684"/>
    <cellStyle name="_KT_TG_2_CAU Khanh Nam(Thi Cong)" xfId="685"/>
    <cellStyle name="_KT_TG_2_CAU Khanh Nam(Thi Cong)_Sheet1" xfId="686"/>
    <cellStyle name="_KT_TG_2_CAU Khanh Nam(Thi Cong)_Sheet3" xfId="687"/>
    <cellStyle name="_KT_TG_2_CAU Khanh Nam(Thi Cong)_VT(GOC)" xfId="688"/>
    <cellStyle name="_KT_TG_2_ChiHuong_ApGia" xfId="690"/>
    <cellStyle name="_KT_TG_2_CoCauPhi (version 1)" xfId="689"/>
    <cellStyle name="_KT_TG_2_danh muc chuan bi dau tu 2011 ngay 07-6-2011" xfId="691"/>
    <cellStyle name="_KT_TG_2_Danh muc pbo nguon von XSKT, XDCB nam 2009 chuyen qua nam 2010" xfId="692"/>
    <cellStyle name="_KT_TG_2_DAU NOI PL-CL TAI PHU LAMHC" xfId="693"/>
    <cellStyle name="_KT_TG_2_dieu chinh KH 2011 ngay 26-5-2011111" xfId="694"/>
    <cellStyle name="_KT_TG_2_DS KCH PHAN BO VON NSDP NAM 2010" xfId="695"/>
    <cellStyle name="_KT_TG_2_DU TRU VAT TU" xfId="696"/>
    <cellStyle name="_KT_TG_2_giao KH 2011 ngay 10-12-2010" xfId="698"/>
    <cellStyle name="_KT_TG_2_GTGT 2003" xfId="697"/>
    <cellStyle name="_KT_TG_2_KE KHAI THUE GTGT 2004" xfId="699"/>
    <cellStyle name="_KT_TG_2_KE KHAI THUE GTGT 2004_BCTC2004" xfId="700"/>
    <cellStyle name="_KT_TG_2_KH TPCP vung TNB (03-1-2012)" xfId="702"/>
    <cellStyle name="_KT_TG_2_kien giang 2" xfId="701"/>
    <cellStyle name="_KT_TG_2_Lora-tungchau" xfId="703"/>
    <cellStyle name="_KT_TG_2_Luy ke von ung nam 2011 -Thoa gui ngay 12-8-2012" xfId="704"/>
    <cellStyle name="_KT_TG_2_NhanCong" xfId="707"/>
    <cellStyle name="_KT_TG_2_NSNN cac dia phuong ke hoach 2015 NSNN final (PA long ho tro cap bach 27-10)" xfId="705"/>
    <cellStyle name="_KT_TG_2_N-X-T-04" xfId="706"/>
    <cellStyle name="_KT_TG_2_phu luc tong ket tinh hinh TH giai doan 03-10 (ngay 30)" xfId="708"/>
    <cellStyle name="_KT_TG_2_Qt-HT3PQ1(CauKho)" xfId="709"/>
    <cellStyle name="_KT_TG_2_Sheet1" xfId="710"/>
    <cellStyle name="_KT_TG_2_TK152-04" xfId="711"/>
    <cellStyle name="_KT_TG_2_ÿÿÿÿÿ" xfId="712"/>
    <cellStyle name="_KT_TG_2_ÿÿÿÿÿ_Bieu mau cong trinh khoi cong moi 3-4" xfId="713"/>
    <cellStyle name="_KT_TG_2_ÿÿÿÿÿ_Bieu3ODA" xfId="714"/>
    <cellStyle name="_KT_TG_2_ÿÿÿÿÿ_Bieu4HTMT" xfId="715"/>
    <cellStyle name="_KT_TG_2_ÿÿÿÿÿ_KH TPCP vung TNB (03-1-2012)" xfId="717"/>
    <cellStyle name="_KT_TG_2_ÿÿÿÿÿ_kien giang 2" xfId="716"/>
    <cellStyle name="_KT_TG_3" xfId="718"/>
    <cellStyle name="_KT_TG_4" xfId="719"/>
    <cellStyle name="_KT_TG_4_BSCMT 2015 (DT)" xfId="720"/>
    <cellStyle name="_KT_TG_4_BSCMT 2015 (SN)" xfId="721"/>
    <cellStyle name="_KT_TG_4_Lora-tungchau" xfId="722"/>
    <cellStyle name="_KT_TG_4_NSNN cac dia phuong ke hoach 2015 NSNN final (PA long ho tro cap bach 27-10)" xfId="723"/>
    <cellStyle name="_KT_TG_4_Qt-HT3PQ1(CauKho)" xfId="724"/>
    <cellStyle name="_Lora-tungchau" xfId="729"/>
    <cellStyle name="_Luy ke von ung nam 2011 -Thoa gui ngay 12-8-2012" xfId="730"/>
    <cellStyle name="_mau so 3" xfId="731"/>
    <cellStyle name="_MauThanTKKT-goi7-DonGia2143(vl t7)" xfId="732"/>
    <cellStyle name="_MauThanTKKT-goi7-DonGia2143(vl t7)_!1 1 bao cao giao KH ve HTCMT vung TNB   12-12-2011" xfId="733"/>
    <cellStyle name="_MauThanTKKT-goi7-DonGia2143(vl t7)_131114- Bieu giao du toan CTMTQG 2014 giao" xfId="734"/>
    <cellStyle name="_MauThanTKKT-goi7-DonGia2143(vl t7)_Bieu4HTMT" xfId="735"/>
    <cellStyle name="_MauThanTKKT-goi7-DonGia2143(vl t7)_Bieu4HTMT_!1 1 bao cao giao KH ve HTCMT vung TNB   12-12-2011" xfId="736"/>
    <cellStyle name="_MauThanTKKT-goi7-DonGia2143(vl t7)_Bieu4HTMT_KH TPCP vung TNB (03-1-2012)" xfId="737"/>
    <cellStyle name="_MauThanTKKT-goi7-DonGia2143(vl t7)_BSCMT 2015 (DT)" xfId="738"/>
    <cellStyle name="_MauThanTKKT-goi7-DonGia2143(vl t7)_CTMTQG 2015" xfId="739"/>
    <cellStyle name="_MauThanTKKT-goi7-DonGia2143(vl t7)_KH TPCP vung TNB (03-1-2012)" xfId="740"/>
    <cellStyle name="_Nhu cau von ung truoc 2011 Tha h Hoa + Nge An gui TW" xfId="743"/>
    <cellStyle name="_Nhu cau von ung truoc 2011 Tha h Hoa + Nge An gui TW_!1 1 bao cao giao KH ve HTCMT vung TNB   12-12-2011" xfId="744"/>
    <cellStyle name="_Nhu cau von ung truoc 2011 Tha h Hoa + Nge An gui TW_131114- Bieu giao du toan CTMTQG 2014 giao" xfId="745"/>
    <cellStyle name="_Nhu cau von ung truoc 2011 Tha h Hoa + Nge An gui TW_Bieu4HTMT" xfId="746"/>
    <cellStyle name="_Nhu cau von ung truoc 2011 Tha h Hoa + Nge An gui TW_Bieu4HTMT_!1 1 bao cao giao KH ve HTCMT vung TNB   12-12-2011" xfId="747"/>
    <cellStyle name="_Nhu cau von ung truoc 2011 Tha h Hoa + Nge An gui TW_Bieu4HTMT_KH TPCP vung TNB (03-1-2012)" xfId="748"/>
    <cellStyle name="_Nhu cau von ung truoc 2011 Tha h Hoa + Nge An gui TW_BSCMT 2015 (DT)" xfId="749"/>
    <cellStyle name="_Nhu cau von ung truoc 2011 Tha h Hoa + Nge An gui TW_CTMTQG 2015" xfId="750"/>
    <cellStyle name="_Nhu cau von ung truoc 2011 Tha h Hoa + Nge An gui TW_KH TPCP vung TNB (03-1-2012)" xfId="751"/>
    <cellStyle name="_x0001__NSNN cac dia phuong ke hoach 2015 NSNN final (PA long ho tro cap bach 27-10)" xfId="741"/>
    <cellStyle name="_N-X-T-04" xfId="742"/>
    <cellStyle name="_PERSONAL" xfId="752"/>
    <cellStyle name="_PERSONAL_BC CV 6403 BKH?T" xfId="753"/>
    <cellStyle name="_PERSONAL_BC CV 6403 BKHĐT" xfId="754"/>
    <cellStyle name="_PERSONAL_Bieu mau cong trinh khoi cong moi 3-4" xfId="755"/>
    <cellStyle name="_PERSONAL_Bieu3ODA" xfId="756"/>
    <cellStyle name="_PERSONAL_Bieu4HTMT" xfId="757"/>
    <cellStyle name="_PERSONAL_Book1" xfId="758"/>
    <cellStyle name="_PERSONAL_Luy ke von ung nam 2011 -Thoa gui ngay 12-8-2012" xfId="759"/>
    <cellStyle name="_PERSONAL_Tong hop KHCB 2001" xfId="760"/>
    <cellStyle name="_phong bo mon22" xfId="761"/>
    <cellStyle name="_phong bo mon22_!1 1 bao cao giao KH ve HTCMT vung TNB   12-12-2011" xfId="762"/>
    <cellStyle name="_phong bo mon22_131114- Bieu giao du toan CTMTQG 2014 giao" xfId="763"/>
    <cellStyle name="_phong bo mon22_BSCMT 2015 (DT)" xfId="764"/>
    <cellStyle name="_phong bo mon22_CTMTQG 2015" xfId="765"/>
    <cellStyle name="_phong bo mon22_KH TPCP vung TNB (03-1-2012)" xfId="766"/>
    <cellStyle name="_Phu luc kem BC gui VP Bo (18.2)" xfId="767"/>
    <cellStyle name="_phu luc tong ket tinh hinh TH giai doan 03-10 (ngay 30)" xfId="768"/>
    <cellStyle name="_Q TOAN  SCTX QL.62 QUI I ( oanh)" xfId="769"/>
    <cellStyle name="_Q TOAN  SCTX QL.62 QUI II ( oanh)" xfId="770"/>
    <cellStyle name="_QT SCTXQL62_QT1 (Cty QL)" xfId="771"/>
    <cellStyle name="_Qt-HT3PQ1(CauKho)" xfId="772"/>
    <cellStyle name="_Sheet1" xfId="773"/>
    <cellStyle name="_Sheet2" xfId="774"/>
    <cellStyle name="_TG-TH" xfId="775"/>
    <cellStyle name="_TG-TH_1" xfId="776"/>
    <cellStyle name="_TG-TH_1_ApGiaVatTu_cayxanh_latgach" xfId="777"/>
    <cellStyle name="_TG-TH_1_BANG TONG HOP TINH HINH THANH QUYET TOAN (MOI I)" xfId="778"/>
    <cellStyle name="_TG-TH_1_BANG TONG HOP TINH HINH THANH QUYET TOAN (MOI I)_Sheet1" xfId="779"/>
    <cellStyle name="_TG-TH_1_BANG TONG HOP TINH HINH THANH QUYET TOAN (MOI I)_Sheet3" xfId="780"/>
    <cellStyle name="_TG-TH_1_BANG TONG HOP TINH HINH THANH QUYET TOAN (MOI I)_VT(GOC)" xfId="781"/>
    <cellStyle name="_TG-TH_1_BAO GIA NGAY 24-10-08 (co dam)" xfId="782"/>
    <cellStyle name="_TG-TH_1_BAO GIA NGAY 24-10-08 (co dam)_Sheet1" xfId="783"/>
    <cellStyle name="_TG-TH_1_BAO GIA NGAY 24-10-08 (co dam)_Sheet3" xfId="784"/>
    <cellStyle name="_TG-TH_1_BAO GIA NGAY 24-10-08 (co dam)_VT(GOC)" xfId="785"/>
    <cellStyle name="_TG-TH_1_BC  NAM 2007" xfId="786"/>
    <cellStyle name="_TG-TH_1_BC CV 6403 BKH?T" xfId="787"/>
    <cellStyle name="_TG-TH_1_BC CV 6403 BKHĐT" xfId="788"/>
    <cellStyle name="_TG-TH_1_BC NQ11-CP - chinh sua lai" xfId="789"/>
    <cellStyle name="_TG-TH_1_BC NQ11-CP-Quynh sau bieu so3" xfId="790"/>
    <cellStyle name="_TG-TH_1_BC_NQ11-CP_-_Thao_sua_lai" xfId="791"/>
    <cellStyle name="_TG-TH_1_Bieu mau cong trinh khoi cong moi 3-4" xfId="792"/>
    <cellStyle name="_TG-TH_1_Bieu3ODA" xfId="793"/>
    <cellStyle name="_TG-TH_1_Bieu3ODA_1" xfId="794"/>
    <cellStyle name="_TG-TH_1_Bieu4HTMT" xfId="795"/>
    <cellStyle name="_TG-TH_1_bo sung von KCH nam 2010 va Du an tre kho khan" xfId="796"/>
    <cellStyle name="_TG-TH_1_Book1" xfId="797"/>
    <cellStyle name="_TG-TH_1_Book1_1" xfId="798"/>
    <cellStyle name="_TG-TH_1_Book1_1_BC CV 6403 BKH?T" xfId="799"/>
    <cellStyle name="_TG-TH_1_Book1_1_BC CV 6403 BKHĐT" xfId="800"/>
    <cellStyle name="_TG-TH_1_Book1_1_Bieu mau cong trinh khoi cong moi 3-4" xfId="801"/>
    <cellStyle name="_TG-TH_1_Book1_1_Bieu3ODA" xfId="802"/>
    <cellStyle name="_TG-TH_1_Book1_1_Bieu4HTMT" xfId="803"/>
    <cellStyle name="_TG-TH_1_Book1_1_Book1" xfId="804"/>
    <cellStyle name="_TG-TH_1_Book1_1_Luy ke von ung nam 2011 -Thoa gui ngay 12-8-2012" xfId="805"/>
    <cellStyle name="_TG-TH_1_Book1_1_Luy ke von ung nam 2011 -Thoa gui ngay 12-8-2012_Sheet1" xfId="806"/>
    <cellStyle name="_TG-TH_1_Book1_1_Luy ke von ung nam 2011 -Thoa gui ngay 12-8-2012_Sheet3" xfId="807"/>
    <cellStyle name="_TG-TH_1_Book1_1_Luy ke von ung nam 2011 -Thoa gui ngay 12-8-2012_VT(GOC)" xfId="808"/>
    <cellStyle name="_TG-TH_1_Book1_2" xfId="809"/>
    <cellStyle name="_TG-TH_1_Book1_2_BC CV 6403 BKH?T" xfId="810"/>
    <cellStyle name="_TG-TH_1_Book1_2_BC CV 6403 BKHĐT" xfId="811"/>
    <cellStyle name="_TG-TH_1_Book1_2_Bieu3ODA" xfId="812"/>
    <cellStyle name="_TG-TH_1_Book1_2_Luy ke von ung nam 2011 -Thoa gui ngay 12-8-2012" xfId="813"/>
    <cellStyle name="_TG-TH_1_Book1_3" xfId="814"/>
    <cellStyle name="_TG-TH_1_Book1_BC CV 6403 BKH?T" xfId="815"/>
    <cellStyle name="_TG-TH_1_Book1_BC CV 6403 BKHĐT" xfId="816"/>
    <cellStyle name="_TG-TH_1_Book1_Bieu mau cong trinh khoi cong moi 3-4" xfId="817"/>
    <cellStyle name="_TG-TH_1_Book1_Bieu3ODA" xfId="818"/>
    <cellStyle name="_TG-TH_1_Book1_Bieu4HTMT" xfId="819"/>
    <cellStyle name="_TG-TH_1_Book1_bo sung von KCH nam 2010 va Du an tre kho khan" xfId="820"/>
    <cellStyle name="_TG-TH_1_Book1_danh muc chuan bi dau tu 2011 ngay 07-6-2011" xfId="821"/>
    <cellStyle name="_TG-TH_1_Book1_Danh muc pbo nguon von XSKT, XDCB nam 2009 chuyen qua nam 2010" xfId="822"/>
    <cellStyle name="_TG-TH_1_Book1_dieu chinh KH 2011 ngay 26-5-2011111" xfId="823"/>
    <cellStyle name="_TG-TH_1_Book1_DS KCH PHAN BO VON NSDP NAM 2010" xfId="824"/>
    <cellStyle name="_TG-TH_1_Book1_giao KH 2011 ngay 10-12-2010" xfId="825"/>
    <cellStyle name="_TG-TH_1_Book1_Luy ke von ung nam 2011 -Thoa gui ngay 12-8-2012" xfId="826"/>
    <cellStyle name="_TG-TH_1_CAU Khanh Nam(Thi Cong)" xfId="827"/>
    <cellStyle name="_TG-TH_1_CAU Khanh Nam(Thi Cong)_Sheet1" xfId="828"/>
    <cellStyle name="_TG-TH_1_CAU Khanh Nam(Thi Cong)_Sheet3" xfId="829"/>
    <cellStyle name="_TG-TH_1_CAU Khanh Nam(Thi Cong)_VT(GOC)" xfId="830"/>
    <cellStyle name="_TG-TH_1_ChiHuong_ApGia" xfId="832"/>
    <cellStyle name="_TG-TH_1_CoCauPhi (version 1)" xfId="831"/>
    <cellStyle name="_TG-TH_1_danh muc chuan bi dau tu 2011 ngay 07-6-2011" xfId="833"/>
    <cellStyle name="_TG-TH_1_Danh muc pbo nguon von XSKT, XDCB nam 2009 chuyen qua nam 2010" xfId="834"/>
    <cellStyle name="_TG-TH_1_DAU NOI PL-CL TAI PHU LAMHC" xfId="835"/>
    <cellStyle name="_TG-TH_1_dieu chinh KH 2011 ngay 26-5-2011111" xfId="836"/>
    <cellStyle name="_TG-TH_1_DS KCH PHAN BO VON NSDP NAM 2010" xfId="837"/>
    <cellStyle name="_TG-TH_1_DU TRU VAT TU" xfId="838"/>
    <cellStyle name="_TG-TH_1_giao KH 2011 ngay 10-12-2010" xfId="840"/>
    <cellStyle name="_TG-TH_1_GTGT 2003" xfId="839"/>
    <cellStyle name="_TG-TH_1_KE KHAI THUE GTGT 2004" xfId="841"/>
    <cellStyle name="_TG-TH_1_KE KHAI THUE GTGT 2004_BCTC2004" xfId="842"/>
    <cellStyle name="_TG-TH_1_KH TPCP vung TNB (03-1-2012)" xfId="844"/>
    <cellStyle name="_TG-TH_1_kien giang 2" xfId="843"/>
    <cellStyle name="_TG-TH_1_Lora-tungchau" xfId="845"/>
    <cellStyle name="_TG-TH_1_Luy ke von ung nam 2011 -Thoa gui ngay 12-8-2012" xfId="846"/>
    <cellStyle name="_TG-TH_1_NhanCong" xfId="848"/>
    <cellStyle name="_TG-TH_1_N-X-T-04" xfId="847"/>
    <cellStyle name="_TG-TH_1_phu luc tong ket tinh hinh TH giai doan 03-10 (ngay 30)" xfId="849"/>
    <cellStyle name="_TG-TH_1_Qt-HT3PQ1(CauKho)" xfId="850"/>
    <cellStyle name="_TG-TH_1_Sheet1" xfId="851"/>
    <cellStyle name="_TG-TH_1_TK152-04" xfId="852"/>
    <cellStyle name="_TG-TH_1_ÿÿÿÿÿ" xfId="853"/>
    <cellStyle name="_TG-TH_1_ÿÿÿÿÿ_Bieu mau cong trinh khoi cong moi 3-4" xfId="854"/>
    <cellStyle name="_TG-TH_1_ÿÿÿÿÿ_Bieu3ODA" xfId="855"/>
    <cellStyle name="_TG-TH_1_ÿÿÿÿÿ_Bieu4HTMT" xfId="856"/>
    <cellStyle name="_TG-TH_1_ÿÿÿÿÿ_KH TPCP vung TNB (03-1-2012)" xfId="858"/>
    <cellStyle name="_TG-TH_1_ÿÿÿÿÿ_kien giang 2" xfId="857"/>
    <cellStyle name="_TG-TH_2" xfId="859"/>
    <cellStyle name="_TG-TH_2_ApGiaVatTu_cayxanh_latgach" xfId="860"/>
    <cellStyle name="_TG-TH_2_BANG TONG HOP TINH HINH THANH QUYET TOAN (MOI I)" xfId="861"/>
    <cellStyle name="_TG-TH_2_BANG TONG HOP TINH HINH THANH QUYET TOAN (MOI I)_Sheet1" xfId="862"/>
    <cellStyle name="_TG-TH_2_BANG TONG HOP TINH HINH THANH QUYET TOAN (MOI I)_Sheet3" xfId="863"/>
    <cellStyle name="_TG-TH_2_BANG TONG HOP TINH HINH THANH QUYET TOAN (MOI I)_VT(GOC)" xfId="864"/>
    <cellStyle name="_TG-TH_2_BAO GIA NGAY 24-10-08 (co dam)" xfId="865"/>
    <cellStyle name="_TG-TH_2_BAO GIA NGAY 24-10-08 (co dam)_Sheet1" xfId="866"/>
    <cellStyle name="_TG-TH_2_BAO GIA NGAY 24-10-08 (co dam)_Sheet3" xfId="867"/>
    <cellStyle name="_TG-TH_2_BAO GIA NGAY 24-10-08 (co dam)_VT(GOC)" xfId="868"/>
    <cellStyle name="_TG-TH_2_BC  NAM 2007" xfId="869"/>
    <cellStyle name="_TG-TH_2_BC CV 6403 BKH?T" xfId="870"/>
    <cellStyle name="_TG-TH_2_BC CV 6403 BKHĐT" xfId="871"/>
    <cellStyle name="_TG-TH_2_BC NQ11-CP - chinh sua lai" xfId="872"/>
    <cellStyle name="_TG-TH_2_BC NQ11-CP-Quynh sau bieu so3" xfId="873"/>
    <cellStyle name="_TG-TH_2_BC_NQ11-CP_-_Thao_sua_lai" xfId="874"/>
    <cellStyle name="_TG-TH_2_Bieu mau cong trinh khoi cong moi 3-4" xfId="875"/>
    <cellStyle name="_TG-TH_2_Bieu3ODA" xfId="876"/>
    <cellStyle name="_TG-TH_2_Bieu3ODA_1" xfId="877"/>
    <cellStyle name="_TG-TH_2_Bieu4HTMT" xfId="878"/>
    <cellStyle name="_TG-TH_2_bo sung von KCH nam 2010 va Du an tre kho khan" xfId="879"/>
    <cellStyle name="_TG-TH_2_Book1" xfId="880"/>
    <cellStyle name="_TG-TH_2_Book1_1" xfId="881"/>
    <cellStyle name="_TG-TH_2_Book1_1_BC CV 6403 BKH?T" xfId="882"/>
    <cellStyle name="_TG-TH_2_Book1_1_BC CV 6403 BKHĐT" xfId="883"/>
    <cellStyle name="_TG-TH_2_Book1_1_Bieu mau cong trinh khoi cong moi 3-4" xfId="884"/>
    <cellStyle name="_TG-TH_2_Book1_1_Bieu3ODA" xfId="885"/>
    <cellStyle name="_TG-TH_2_Book1_1_Bieu4HTMT" xfId="886"/>
    <cellStyle name="_TG-TH_2_Book1_1_Book1" xfId="887"/>
    <cellStyle name="_TG-TH_2_Book1_1_Luy ke von ung nam 2011 -Thoa gui ngay 12-8-2012" xfId="888"/>
    <cellStyle name="_TG-TH_2_Book1_1_Luy ke von ung nam 2011 -Thoa gui ngay 12-8-2012_Sheet1" xfId="889"/>
    <cellStyle name="_TG-TH_2_Book1_1_Luy ke von ung nam 2011 -Thoa gui ngay 12-8-2012_Sheet3" xfId="890"/>
    <cellStyle name="_TG-TH_2_Book1_1_Luy ke von ung nam 2011 -Thoa gui ngay 12-8-2012_VT(GOC)" xfId="891"/>
    <cellStyle name="_TG-TH_2_Book1_2" xfId="892"/>
    <cellStyle name="_TG-TH_2_Book1_2_BC CV 6403 BKH?T" xfId="893"/>
    <cellStyle name="_TG-TH_2_Book1_2_BC CV 6403 BKHĐT" xfId="894"/>
    <cellStyle name="_TG-TH_2_Book1_2_Bieu3ODA" xfId="895"/>
    <cellStyle name="_TG-TH_2_Book1_2_Luy ke von ung nam 2011 -Thoa gui ngay 12-8-2012" xfId="896"/>
    <cellStyle name="_TG-TH_2_Book1_3" xfId="897"/>
    <cellStyle name="_TG-TH_2_Book1_BC CV 6403 BKH?T" xfId="898"/>
    <cellStyle name="_TG-TH_2_Book1_BC CV 6403 BKHĐT" xfId="899"/>
    <cellStyle name="_TG-TH_2_Book1_Bieu mau cong trinh khoi cong moi 3-4" xfId="900"/>
    <cellStyle name="_TG-TH_2_Book1_Bieu3ODA" xfId="901"/>
    <cellStyle name="_TG-TH_2_Book1_Bieu4HTMT" xfId="902"/>
    <cellStyle name="_TG-TH_2_Book1_bo sung von KCH nam 2010 va Du an tre kho khan" xfId="903"/>
    <cellStyle name="_TG-TH_2_Book1_danh muc chuan bi dau tu 2011 ngay 07-6-2011" xfId="904"/>
    <cellStyle name="_TG-TH_2_Book1_Danh muc pbo nguon von XSKT, XDCB nam 2009 chuyen qua nam 2010" xfId="905"/>
    <cellStyle name="_TG-TH_2_Book1_dieu chinh KH 2011 ngay 26-5-2011111" xfId="906"/>
    <cellStyle name="_TG-TH_2_Book1_DS KCH PHAN BO VON NSDP NAM 2010" xfId="907"/>
    <cellStyle name="_TG-TH_2_Book1_giao KH 2011 ngay 10-12-2010" xfId="908"/>
    <cellStyle name="_TG-TH_2_Book1_Luy ke von ung nam 2011 -Thoa gui ngay 12-8-2012" xfId="909"/>
    <cellStyle name="_TG-TH_2_BSCMT 2015 (DT)" xfId="910"/>
    <cellStyle name="_TG-TH_2_BSCMT 2015 (SN)" xfId="911"/>
    <cellStyle name="_TG-TH_2_CAU Khanh Nam(Thi Cong)" xfId="912"/>
    <cellStyle name="_TG-TH_2_CAU Khanh Nam(Thi Cong)_Sheet1" xfId="913"/>
    <cellStyle name="_TG-TH_2_CAU Khanh Nam(Thi Cong)_Sheet3" xfId="914"/>
    <cellStyle name="_TG-TH_2_CAU Khanh Nam(Thi Cong)_VT(GOC)" xfId="915"/>
    <cellStyle name="_TG-TH_2_ChiHuong_ApGia" xfId="917"/>
    <cellStyle name="_TG-TH_2_CoCauPhi (version 1)" xfId="916"/>
    <cellStyle name="_TG-TH_2_danh muc chuan bi dau tu 2011 ngay 07-6-2011" xfId="918"/>
    <cellStyle name="_TG-TH_2_Danh muc pbo nguon von XSKT, XDCB nam 2009 chuyen qua nam 2010" xfId="919"/>
    <cellStyle name="_TG-TH_2_DAU NOI PL-CL TAI PHU LAMHC" xfId="920"/>
    <cellStyle name="_TG-TH_2_dieu chinh KH 2011 ngay 26-5-2011111" xfId="921"/>
    <cellStyle name="_TG-TH_2_DS KCH PHAN BO VON NSDP NAM 2010" xfId="922"/>
    <cellStyle name="_TG-TH_2_DU TRU VAT TU" xfId="923"/>
    <cellStyle name="_TG-TH_2_giao KH 2011 ngay 10-12-2010" xfId="925"/>
    <cellStyle name="_TG-TH_2_GTGT 2003" xfId="924"/>
    <cellStyle name="_TG-TH_2_KE KHAI THUE GTGT 2004" xfId="926"/>
    <cellStyle name="_TG-TH_2_KE KHAI THUE GTGT 2004_BCTC2004" xfId="927"/>
    <cellStyle name="_TG-TH_2_KH TPCP vung TNB (03-1-2012)" xfId="929"/>
    <cellStyle name="_TG-TH_2_kien giang 2" xfId="928"/>
    <cellStyle name="_TG-TH_2_Lora-tungchau" xfId="930"/>
    <cellStyle name="_TG-TH_2_Luy ke von ung nam 2011 -Thoa gui ngay 12-8-2012" xfId="931"/>
    <cellStyle name="_TG-TH_2_NhanCong" xfId="934"/>
    <cellStyle name="_TG-TH_2_NSNN cac dia phuong ke hoach 2015 NSNN final (PA long ho tro cap bach 27-10)" xfId="932"/>
    <cellStyle name="_TG-TH_2_N-X-T-04" xfId="933"/>
    <cellStyle name="_TG-TH_2_phu luc tong ket tinh hinh TH giai doan 03-10 (ngay 30)" xfId="935"/>
    <cellStyle name="_TG-TH_2_Qt-HT3PQ1(CauKho)" xfId="936"/>
    <cellStyle name="_TG-TH_2_Sheet1" xfId="937"/>
    <cellStyle name="_TG-TH_2_TK152-04" xfId="938"/>
    <cellStyle name="_TG-TH_2_ÿÿÿÿÿ" xfId="939"/>
    <cellStyle name="_TG-TH_2_ÿÿÿÿÿ_Bieu mau cong trinh khoi cong moi 3-4" xfId="940"/>
    <cellStyle name="_TG-TH_2_ÿÿÿÿÿ_Bieu3ODA" xfId="941"/>
    <cellStyle name="_TG-TH_2_ÿÿÿÿÿ_Bieu4HTMT" xfId="942"/>
    <cellStyle name="_TG-TH_2_ÿÿÿÿÿ_KH TPCP vung TNB (03-1-2012)" xfId="944"/>
    <cellStyle name="_TG-TH_2_ÿÿÿÿÿ_kien giang 2" xfId="943"/>
    <cellStyle name="_TG-TH_3" xfId="945"/>
    <cellStyle name="_TG-TH_3_BSCMT 2015 (DT)" xfId="946"/>
    <cellStyle name="_TG-TH_3_BSCMT 2015 (SN)" xfId="947"/>
    <cellStyle name="_TG-TH_3_Lora-tungchau" xfId="948"/>
    <cellStyle name="_TG-TH_3_NSNN cac dia phuong ke hoach 2015 NSNN final (PA long ho tro cap bach 27-10)" xfId="949"/>
    <cellStyle name="_TG-TH_3_Qt-HT3PQ1(CauKho)" xfId="950"/>
    <cellStyle name="_TG-TH_4" xfId="951"/>
    <cellStyle name="_TK152-04" xfId="952"/>
    <cellStyle name="_Tong dutoan PP LAHAI" xfId="953"/>
    <cellStyle name="_TPCP GT-24-5-Mien Nui" xfId="954"/>
    <cellStyle name="_TPCP GT-24-5-Mien Nui_!1 1 bao cao giao KH ve HTCMT vung TNB   12-12-2011" xfId="955"/>
    <cellStyle name="_TPCP GT-24-5-Mien Nui_131114- Bieu giao du toan CTMTQG 2014 giao" xfId="956"/>
    <cellStyle name="_TPCP GT-24-5-Mien Nui_Bieu4HTMT" xfId="957"/>
    <cellStyle name="_TPCP GT-24-5-Mien Nui_Bieu4HTMT_!1 1 bao cao giao KH ve HTCMT vung TNB   12-12-2011" xfId="958"/>
    <cellStyle name="_TPCP GT-24-5-Mien Nui_Bieu4HTMT_KH TPCP vung TNB (03-1-2012)" xfId="959"/>
    <cellStyle name="_TPCP GT-24-5-Mien Nui_BSCMT 2015 (DT)" xfId="960"/>
    <cellStyle name="_TPCP GT-24-5-Mien Nui_CTMTQG 2015" xfId="961"/>
    <cellStyle name="_TPCP GT-24-5-Mien Nui_KH TPCP vung TNB (03-1-2012)" xfId="962"/>
    <cellStyle name="_ung truoc 2011 NSTW Thanh Hoa + Nge An gui Thu 12-5" xfId="963"/>
    <cellStyle name="_ung truoc 2011 NSTW Thanh Hoa + Nge An gui Thu 12-5_!1 1 bao cao giao KH ve HTCMT vung TNB   12-12-2011" xfId="964"/>
    <cellStyle name="_ung truoc 2011 NSTW Thanh Hoa + Nge An gui Thu 12-5_131114- Bieu giao du toan CTMTQG 2014 giao" xfId="965"/>
    <cellStyle name="_ung truoc 2011 NSTW Thanh Hoa + Nge An gui Thu 12-5_Bieu4HTMT" xfId="966"/>
    <cellStyle name="_ung truoc 2011 NSTW Thanh Hoa + Nge An gui Thu 12-5_Bieu4HTMT_!1 1 bao cao giao KH ve HTCMT vung TNB   12-12-2011" xfId="967"/>
    <cellStyle name="_ung truoc 2011 NSTW Thanh Hoa + Nge An gui Thu 12-5_Bieu4HTMT_KH TPCP vung TNB (03-1-2012)" xfId="968"/>
    <cellStyle name="_ung truoc 2011 NSTW Thanh Hoa + Nge An gui Thu 12-5_BSCMT 2015 (DT)" xfId="969"/>
    <cellStyle name="_ung truoc 2011 NSTW Thanh Hoa + Nge An gui Thu 12-5_CTMTQG 2015" xfId="970"/>
    <cellStyle name="_ung truoc 2011 NSTW Thanh Hoa + Nge An gui Thu 12-5_KH TPCP vung TNB (03-1-2012)" xfId="971"/>
    <cellStyle name="_ung truoc cua long an (6-5-2010)" xfId="972"/>
    <cellStyle name="_Ung von nam 2011 vung TNB - Doan Cong tac (12-5-2010)" xfId="973"/>
    <cellStyle name="_Ung von nam 2011 vung TNB - Doan Cong tac (12-5-2010)_!1 1 bao cao giao KH ve HTCMT vung TNB   12-12-2011" xfId="974"/>
    <cellStyle name="_Ung von nam 2011 vung TNB - Doan Cong tac (12-5-2010)_131114- Bieu giao du toan CTMTQG 2014 giao" xfId="975"/>
    <cellStyle name="_Ung von nam 2011 vung TNB - Doan Cong tac (12-5-2010)_Bieu4HTMT" xfId="976"/>
    <cellStyle name="_Ung von nam 2011 vung TNB - Doan Cong tac (12-5-2010)_Bieu4HTMT_!1 1 bao cao giao KH ve HTCMT vung TNB   12-12-2011" xfId="977"/>
    <cellStyle name="_Ung von nam 2011 vung TNB - Doan Cong tac (12-5-2010)_Bieu4HTMT_KH TPCP vung TNB (03-1-2012)" xfId="978"/>
    <cellStyle name="_Ung von nam 2011 vung TNB - Doan Cong tac (12-5-2010)_BSCMT 2015 (DT)" xfId="979"/>
    <cellStyle name="_Ung von nam 2011 vung TNB - Doan Cong tac (12-5-2010)_Cong trinh co y kien LD_Dang_NN_2011-Tay nguyen-9-10" xfId="980"/>
    <cellStyle name="_Ung von nam 2011 vung TNB - Doan Cong tac (12-5-2010)_Cong trinh co y kien LD_Dang_NN_2011-Tay nguyen-9-10_!1 1 bao cao giao KH ve HTCMT vung TNB   12-12-2011" xfId="981"/>
    <cellStyle name="_Ung von nam 2011 vung TNB - Doan Cong tac (12-5-2010)_Cong trinh co y kien LD_Dang_NN_2011-Tay nguyen-9-10_131114- Bieu giao du toan CTMTQG 2014 giao" xfId="982"/>
    <cellStyle name="_Ung von nam 2011 vung TNB - Doan Cong tac (12-5-2010)_Cong trinh co y kien LD_Dang_NN_2011-Tay nguyen-9-10_Bieu4HTMT" xfId="983"/>
    <cellStyle name="_Ung von nam 2011 vung TNB - Doan Cong tac (12-5-2010)_Cong trinh co y kien LD_Dang_NN_2011-Tay nguyen-9-10_Bieu4HTMT_!1 1 bao cao giao KH ve HTCMT vung TNB   12-12-2011" xfId="984"/>
    <cellStyle name="_Ung von nam 2011 vung TNB - Doan Cong tac (12-5-2010)_Cong trinh co y kien LD_Dang_NN_2011-Tay nguyen-9-10_Bieu4HTMT_KH TPCP vung TNB (03-1-2012)" xfId="985"/>
    <cellStyle name="_Ung von nam 2011 vung TNB - Doan Cong tac (12-5-2010)_Cong trinh co y kien LD_Dang_NN_2011-Tay nguyen-9-10_BSCMT 2015 (DT)" xfId="986"/>
    <cellStyle name="_Ung von nam 2011 vung TNB - Doan Cong tac (12-5-2010)_Cong trinh co y kien LD_Dang_NN_2011-Tay nguyen-9-10_CTMTQG 2015" xfId="987"/>
    <cellStyle name="_Ung von nam 2011 vung TNB - Doan Cong tac (12-5-2010)_Cong trinh co y kien LD_Dang_NN_2011-Tay nguyen-9-10_KH TPCP vung TNB (03-1-2012)" xfId="988"/>
    <cellStyle name="_Ung von nam 2011 vung TNB - Doan Cong tac (12-5-2010)_CTMTQG 2015" xfId="989"/>
    <cellStyle name="_Ung von nam 2011 vung TNB - Doan Cong tac (12-5-2010)_KH TPCP vung TNB (03-1-2012)" xfId="990"/>
    <cellStyle name="_Ung von nam 2011 vung TNB - Doan Cong tac (12-5-2010)_TN - Ho tro khac 2011" xfId="991"/>
    <cellStyle name="_Ung von nam 2011 vung TNB - Doan Cong tac (12-5-2010)_TN - Ho tro khac 2011_!1 1 bao cao giao KH ve HTCMT vung TNB   12-12-2011" xfId="992"/>
    <cellStyle name="_Ung von nam 2011 vung TNB - Doan Cong tac (12-5-2010)_TN - Ho tro khac 2011_131114- Bieu giao du toan CTMTQG 2014 giao" xfId="993"/>
    <cellStyle name="_Ung von nam 2011 vung TNB - Doan Cong tac (12-5-2010)_TN - Ho tro khac 2011_Bieu4HTMT" xfId="994"/>
    <cellStyle name="_Ung von nam 2011 vung TNB - Doan Cong tac (12-5-2010)_TN - Ho tro khac 2011_Bieu4HTMT_!1 1 bao cao giao KH ve HTCMT vung TNB   12-12-2011" xfId="995"/>
    <cellStyle name="_Ung von nam 2011 vung TNB - Doan Cong tac (12-5-2010)_TN - Ho tro khac 2011_Bieu4HTMT_KH TPCP vung TNB (03-1-2012)" xfId="996"/>
    <cellStyle name="_Ung von nam 2011 vung TNB - Doan Cong tac (12-5-2010)_TN - Ho tro khac 2011_BSCMT 2015 (DT)" xfId="997"/>
    <cellStyle name="_Ung von nam 2011 vung TNB - Doan Cong tac (12-5-2010)_TN - Ho tro khac 2011_CTMTQG 2015" xfId="998"/>
    <cellStyle name="_Ung von nam 2011 vung TNB - Doan Cong tac (12-5-2010)_TN - Ho tro khac 2011_KH TPCP vung TNB (03-1-2012)" xfId="999"/>
    <cellStyle name="_XDCB thang 12.2010" xfId="1000"/>
    <cellStyle name="_ÿÿÿÿÿ" xfId="1001"/>
    <cellStyle name="_ÿÿÿÿÿ_131114- Bieu giao du toan CTMTQG 2014 giao" xfId="1002"/>
    <cellStyle name="_ÿÿÿÿÿ_Bieu mau cong trinh khoi cong moi 3-4" xfId="1003"/>
    <cellStyle name="_ÿÿÿÿÿ_Bieu mau cong trinh khoi cong moi 3-4_!1 1 bao cao giao KH ve HTCMT vung TNB   12-12-2011" xfId="1004"/>
    <cellStyle name="_ÿÿÿÿÿ_Bieu mau cong trinh khoi cong moi 3-4_KH TPCP vung TNB (03-1-2012)" xfId="1005"/>
    <cellStyle name="_ÿÿÿÿÿ_Bieu3ODA" xfId="1006"/>
    <cellStyle name="_ÿÿÿÿÿ_Bieu3ODA_!1 1 bao cao giao KH ve HTCMT vung TNB   12-12-2011" xfId="1007"/>
    <cellStyle name="_ÿÿÿÿÿ_Bieu3ODA_KH TPCP vung TNB (03-1-2012)" xfId="1008"/>
    <cellStyle name="_ÿÿÿÿÿ_Bieu4HTMT" xfId="1009"/>
    <cellStyle name="_ÿÿÿÿÿ_Bieu4HTMT_!1 1 bao cao giao KH ve HTCMT vung TNB   12-12-2011" xfId="1010"/>
    <cellStyle name="_ÿÿÿÿÿ_Bieu4HTMT_KH TPCP vung TNB (03-1-2012)" xfId="1011"/>
    <cellStyle name="_ÿÿÿÿÿ_BSCMT 2015 (DT)" xfId="1012"/>
    <cellStyle name="_ÿÿÿÿÿ_CTMTQG 2015" xfId="1013"/>
    <cellStyle name="_ÿÿÿÿÿ_Kh ql62 (2010) 11-09" xfId="1015"/>
    <cellStyle name="_ÿÿÿÿÿ_KH TPCP vung TNB (03-1-2012)" xfId="1016"/>
    <cellStyle name="_ÿÿÿÿÿ_Khung 2012" xfId="1017"/>
    <cellStyle name="_ÿÿÿÿÿ_kien giang 2" xfId="1014"/>
    <cellStyle name="~1" xfId="1018"/>
    <cellStyle name="’Ê‰Ý [0.00]_laroux" xfId="1019"/>
    <cellStyle name="’Ê‰Ý_laroux" xfId="1020"/>
    <cellStyle name="•W?_Format" xfId="1021"/>
    <cellStyle name="•W€_’·Šú‰p•¶" xfId="1022"/>
    <cellStyle name="•W_¯–ì" xfId="1023"/>
    <cellStyle name="W_MARINE" xfId="1024"/>
    <cellStyle name="0" xfId="1025"/>
    <cellStyle name="0 2" xfId="1026"/>
    <cellStyle name="0,0_x000d__x000a_NA_x000d__x000a_" xfId="1027"/>
    <cellStyle name="0.0" xfId="1028"/>
    <cellStyle name="0.0 2" xfId="1029"/>
    <cellStyle name="0.0_BSCMT 2015 (DT)" xfId="1030"/>
    <cellStyle name="0.00" xfId="1031"/>
    <cellStyle name="0.00 2" xfId="1032"/>
    <cellStyle name="0.00_BSCMT 2015 (DT)" xfId="1033"/>
    <cellStyle name="1" xfId="1034"/>
    <cellStyle name="1_!1 1 bao cao giao KH ve HTCMT vung TNB   12-12-2011" xfId="1035"/>
    <cellStyle name="1_2-Ha GiangBB2011-V1" xfId="1036"/>
    <cellStyle name="1_50-BB Vung tau 2011" xfId="1037"/>
    <cellStyle name="1_52-Long An2011.BB-V1" xfId="1038"/>
    <cellStyle name="1_A141212 Tong hop rut Du toan nam 2015 (nhap TABMIS)" xfId="1039"/>
    <cellStyle name="1_BAO GIA NGAY 24-10-08 (co dam)" xfId="1040"/>
    <cellStyle name="1_Bieu4HTMT" xfId="1041"/>
    <cellStyle name="1_Book1" xfId="1042"/>
    <cellStyle name="1_Book1_1" xfId="1043"/>
    <cellStyle name="1_Book1_1_!1 1 bao cao giao KH ve HTCMT vung TNB   12-12-2011" xfId="1044"/>
    <cellStyle name="1_Book1_1_131114- Bieu giao du toan CTMTQG 2014 giao" xfId="1045"/>
    <cellStyle name="1_Book1_1_Bieu4HTMT" xfId="1046"/>
    <cellStyle name="1_Book1_1_Bieu4HTMT_!1 1 bao cao giao KH ve HTCMT vung TNB   12-12-2011" xfId="1047"/>
    <cellStyle name="1_Book1_1_Bieu4HTMT_KH TPCP vung TNB (03-1-2012)" xfId="1048"/>
    <cellStyle name="1_Book1_1_BSCMT 2015 (DT)" xfId="1049"/>
    <cellStyle name="1_Book1_1_CTMTQG 2015" xfId="1050"/>
    <cellStyle name="1_Book1_1_KH TPCP vung TNB (03-1-2012)" xfId="1051"/>
    <cellStyle name="1_Cau thuy dien Ban La (Cu Anh)" xfId="1052"/>
    <cellStyle name="1_Cau thuy dien Ban La (Cu Anh)_!1 1 bao cao giao KH ve HTCMT vung TNB   12-12-2011" xfId="1053"/>
    <cellStyle name="1_Cau thuy dien Ban La (Cu Anh)_131114- Bieu giao du toan CTMTQG 2014 giao" xfId="1054"/>
    <cellStyle name="1_Cau thuy dien Ban La (Cu Anh)_Bieu4HTMT" xfId="1055"/>
    <cellStyle name="1_Cau thuy dien Ban La (Cu Anh)_Bieu4HTMT_!1 1 bao cao giao KH ve HTCMT vung TNB   12-12-2011" xfId="1056"/>
    <cellStyle name="1_Cau thuy dien Ban La (Cu Anh)_Bieu4HTMT_KH TPCP vung TNB (03-1-2012)" xfId="1057"/>
    <cellStyle name="1_Cau thuy dien Ban La (Cu Anh)_BSCMT 2015 (DT)" xfId="1058"/>
    <cellStyle name="1_Cau thuy dien Ban La (Cu Anh)_CTMTQG 2015" xfId="1059"/>
    <cellStyle name="1_Cau thuy dien Ban La (Cu Anh)_KH TPCP vung TNB (03-1-2012)" xfId="1060"/>
    <cellStyle name="1_Cong trinh co y kien LD_Dang_NN_2011-Tay nguyen-9-10" xfId="1061"/>
    <cellStyle name="1_DT 2010-Dong  Nai-V2" xfId="1062"/>
    <cellStyle name="1_Du toan 558 (Km17+508.12 - Km 22)" xfId="1063"/>
    <cellStyle name="1_Du toan 558 (Km17+508.12 - Km 22)_!1 1 bao cao giao KH ve HTCMT vung TNB   12-12-2011" xfId="1064"/>
    <cellStyle name="1_Du toan 558 (Km17+508.12 - Km 22)_131114- Bieu giao du toan CTMTQG 2014 giao" xfId="1065"/>
    <cellStyle name="1_Du toan 558 (Km17+508.12 - Km 22)_Bieu4HTMT" xfId="1066"/>
    <cellStyle name="1_Du toan 558 (Km17+508.12 - Km 22)_Bieu4HTMT_!1 1 bao cao giao KH ve HTCMT vung TNB   12-12-2011" xfId="1067"/>
    <cellStyle name="1_Du toan 558 (Km17+508.12 - Km 22)_Bieu4HTMT_KH TPCP vung TNB (03-1-2012)" xfId="1068"/>
    <cellStyle name="1_Du toan 558 (Km17+508.12 - Km 22)_BSCMT 2015 (DT)" xfId="1069"/>
    <cellStyle name="1_Du toan 558 (Km17+508.12 - Km 22)_CTMTQG 2015" xfId="1070"/>
    <cellStyle name="1_Du toan 558 (Km17+508.12 - Km 22)_KH TPCP vung TNB (03-1-2012)" xfId="1071"/>
    <cellStyle name="1_Gia_VLQL48_duyet " xfId="1072"/>
    <cellStyle name="1_Gia_VLQL48_duyet _!1 1 bao cao giao KH ve HTCMT vung TNB   12-12-2011" xfId="1073"/>
    <cellStyle name="1_Gia_VLQL48_duyet _131114- Bieu giao du toan CTMTQG 2014 giao" xfId="1074"/>
    <cellStyle name="1_Gia_VLQL48_duyet _Bieu4HTMT" xfId="1075"/>
    <cellStyle name="1_Gia_VLQL48_duyet _Bieu4HTMT_!1 1 bao cao giao KH ve HTCMT vung TNB   12-12-2011" xfId="1076"/>
    <cellStyle name="1_Gia_VLQL48_duyet _Bieu4HTMT_KH TPCP vung TNB (03-1-2012)" xfId="1077"/>
    <cellStyle name="1_Gia_VLQL48_duyet _BSCMT 2015 (DT)" xfId="1078"/>
    <cellStyle name="1_Gia_VLQL48_duyet _CTMTQG 2015" xfId="1079"/>
    <cellStyle name="1_Gia_VLQL48_duyet _KH TPCP vung TNB (03-1-2012)" xfId="1080"/>
    <cellStyle name="1_Hai Duong2010-PA294.700" xfId="1081"/>
    <cellStyle name="1_Hai Duong2010-V1-Dukienlai" xfId="1082"/>
    <cellStyle name="1_Kh ql62 (2010) 11-09" xfId="1092"/>
    <cellStyle name="1_KH TPCP vung TNB (03-1-2012)" xfId="1093"/>
    <cellStyle name="1_Khung 2012" xfId="1094"/>
    <cellStyle name="1_KlQdinhduyet" xfId="1083"/>
    <cellStyle name="1_KlQdinhduyet_!1 1 bao cao giao KH ve HTCMT vung TNB   12-12-2011" xfId="1084"/>
    <cellStyle name="1_KlQdinhduyet_131114- Bieu giao du toan CTMTQG 2014 giao" xfId="1085"/>
    <cellStyle name="1_KlQdinhduyet_Bieu4HTMT" xfId="1086"/>
    <cellStyle name="1_KlQdinhduyet_Bieu4HTMT_!1 1 bao cao giao KH ve HTCMT vung TNB   12-12-2011" xfId="1087"/>
    <cellStyle name="1_KlQdinhduyet_Bieu4HTMT_KH TPCP vung TNB (03-1-2012)" xfId="1088"/>
    <cellStyle name="1_KlQdinhduyet_BSCMT 2015 (DT)" xfId="1089"/>
    <cellStyle name="1_KlQdinhduyet_CTMTQG 2015" xfId="1090"/>
    <cellStyle name="1_KlQdinhduyet_KH TPCP vung TNB (03-1-2012)" xfId="1091"/>
    <cellStyle name="1_TN - Ho tro khac 2011" xfId="1095"/>
    <cellStyle name="1_TRUNG PMU 5" xfId="1096"/>
    <cellStyle name="1_Vinh Phuc2010-V1" xfId="1097"/>
    <cellStyle name="1_ÿÿÿÿÿ" xfId="1098"/>
    <cellStyle name="1_ÿÿÿÿÿ_Bieu tong hop nhu cau ung 2011 da chon loc -Mien nui" xfId="1099"/>
    <cellStyle name="1_ÿÿÿÿÿ_Bieu tong hop nhu cau ung 2011 da chon loc -Mien nui 2" xfId="1100"/>
    <cellStyle name="1_ÿÿÿÿÿ_Bieu tong hop nhu cau ung 2011 da chon loc -Mien nui_Sheet1" xfId="1101"/>
    <cellStyle name="1_ÿÿÿÿÿ_Bieu tong hop nhu cau ung 2011 da chon loc -Mien nui_Sheet3" xfId="1102"/>
    <cellStyle name="1_ÿÿÿÿÿ_Bieu tong hop nhu cau ung 2011 da chon loc -Mien nui_VT(GOC)" xfId="1103"/>
    <cellStyle name="1_ÿÿÿÿÿ_Kh ql62 (2010) 11-09" xfId="1104"/>
    <cellStyle name="1_ÿÿÿÿÿ_Khung 2012" xfId="1105"/>
    <cellStyle name="15" xfId="1106"/>
    <cellStyle name="18" xfId="1107"/>
    <cellStyle name="¹éºÐÀ²_      " xfId="1108"/>
    <cellStyle name="2" xfId="1109"/>
    <cellStyle name="2_Book1" xfId="1110"/>
    <cellStyle name="2_Book1_1" xfId="1111"/>
    <cellStyle name="2_Book1_1_!1 1 bao cao giao KH ve HTCMT vung TNB   12-12-2011" xfId="1112"/>
    <cellStyle name="2_Book1_1_131114- Bieu giao du toan CTMTQG 2014 giao" xfId="1113"/>
    <cellStyle name="2_Book1_1_Bieu4HTMT" xfId="1114"/>
    <cellStyle name="2_Book1_1_Bieu4HTMT_!1 1 bao cao giao KH ve HTCMT vung TNB   12-12-2011" xfId="1115"/>
    <cellStyle name="2_Book1_1_Bieu4HTMT_KH TPCP vung TNB (03-1-2012)" xfId="1116"/>
    <cellStyle name="2_Book1_1_BSCMT 2015 (DT)" xfId="1117"/>
    <cellStyle name="2_Book1_1_CTMTQG 2015" xfId="1118"/>
    <cellStyle name="2_Book1_1_KH TPCP vung TNB (03-1-2012)" xfId="1119"/>
    <cellStyle name="2_Cau thuy dien Ban La (Cu Anh)" xfId="1120"/>
    <cellStyle name="2_Cau thuy dien Ban La (Cu Anh)_!1 1 bao cao giao KH ve HTCMT vung TNB   12-12-2011" xfId="1121"/>
    <cellStyle name="2_Cau thuy dien Ban La (Cu Anh)_131114- Bieu giao du toan CTMTQG 2014 giao" xfId="1122"/>
    <cellStyle name="2_Cau thuy dien Ban La (Cu Anh)_Bieu4HTMT" xfId="1123"/>
    <cellStyle name="2_Cau thuy dien Ban La (Cu Anh)_Bieu4HTMT_!1 1 bao cao giao KH ve HTCMT vung TNB   12-12-2011" xfId="1124"/>
    <cellStyle name="2_Cau thuy dien Ban La (Cu Anh)_Bieu4HTMT_KH TPCP vung TNB (03-1-2012)" xfId="1125"/>
    <cellStyle name="2_Cau thuy dien Ban La (Cu Anh)_BSCMT 2015 (DT)" xfId="1126"/>
    <cellStyle name="2_Cau thuy dien Ban La (Cu Anh)_CTMTQG 2015" xfId="1127"/>
    <cellStyle name="2_Cau thuy dien Ban La (Cu Anh)_KH TPCP vung TNB (03-1-2012)" xfId="1128"/>
    <cellStyle name="2_Du toan 558 (Km17+508.12 - Km 22)" xfId="1129"/>
    <cellStyle name="2_Du toan 558 (Km17+508.12 - Km 22)_!1 1 bao cao giao KH ve HTCMT vung TNB   12-12-2011" xfId="1130"/>
    <cellStyle name="2_Du toan 558 (Km17+508.12 - Km 22)_131114- Bieu giao du toan CTMTQG 2014 giao" xfId="1131"/>
    <cellStyle name="2_Du toan 558 (Km17+508.12 - Km 22)_Bieu4HTMT" xfId="1132"/>
    <cellStyle name="2_Du toan 558 (Km17+508.12 - Km 22)_Bieu4HTMT_!1 1 bao cao giao KH ve HTCMT vung TNB   12-12-2011" xfId="1133"/>
    <cellStyle name="2_Du toan 558 (Km17+508.12 - Km 22)_Bieu4HTMT_KH TPCP vung TNB (03-1-2012)" xfId="1134"/>
    <cellStyle name="2_Du toan 558 (Km17+508.12 - Km 22)_BSCMT 2015 (DT)" xfId="1135"/>
    <cellStyle name="2_Du toan 558 (Km17+508.12 - Km 22)_CTMTQG 2015" xfId="1136"/>
    <cellStyle name="2_Du toan 558 (Km17+508.12 - Km 22)_KH TPCP vung TNB (03-1-2012)" xfId="1137"/>
    <cellStyle name="2_Gia_VLQL48_duyet " xfId="1138"/>
    <cellStyle name="2_Gia_VLQL48_duyet _!1 1 bao cao giao KH ve HTCMT vung TNB   12-12-2011" xfId="1139"/>
    <cellStyle name="2_Gia_VLQL48_duyet _131114- Bieu giao du toan CTMTQG 2014 giao" xfId="1140"/>
    <cellStyle name="2_Gia_VLQL48_duyet _Bieu4HTMT" xfId="1141"/>
    <cellStyle name="2_Gia_VLQL48_duyet _Bieu4HTMT_!1 1 bao cao giao KH ve HTCMT vung TNB   12-12-2011" xfId="1142"/>
    <cellStyle name="2_Gia_VLQL48_duyet _Bieu4HTMT_KH TPCP vung TNB (03-1-2012)" xfId="1143"/>
    <cellStyle name="2_Gia_VLQL48_duyet _BSCMT 2015 (DT)" xfId="1144"/>
    <cellStyle name="2_Gia_VLQL48_duyet _CTMTQG 2015" xfId="1145"/>
    <cellStyle name="2_Gia_VLQL48_duyet _KH TPCP vung TNB (03-1-2012)" xfId="1146"/>
    <cellStyle name="2_KlQdinhduyet" xfId="1147"/>
    <cellStyle name="2_KlQdinhduyet_!1 1 bao cao giao KH ve HTCMT vung TNB   12-12-2011" xfId="1148"/>
    <cellStyle name="2_KlQdinhduyet_131114- Bieu giao du toan CTMTQG 2014 giao" xfId="1149"/>
    <cellStyle name="2_KlQdinhduyet_Bieu4HTMT" xfId="1150"/>
    <cellStyle name="2_KlQdinhduyet_Bieu4HTMT_!1 1 bao cao giao KH ve HTCMT vung TNB   12-12-2011" xfId="1151"/>
    <cellStyle name="2_KlQdinhduyet_Bieu4HTMT_KH TPCP vung TNB (03-1-2012)" xfId="1152"/>
    <cellStyle name="2_KlQdinhduyet_BSCMT 2015 (DT)" xfId="1153"/>
    <cellStyle name="2_KlQdinhduyet_CTMTQG 2015" xfId="1154"/>
    <cellStyle name="2_KlQdinhduyet_KH TPCP vung TNB (03-1-2012)" xfId="1155"/>
    <cellStyle name="2_TRUNG PMU 5" xfId="1156"/>
    <cellStyle name="2_ÿÿÿÿÿ" xfId="1157"/>
    <cellStyle name="2_ÿÿÿÿÿ_Bieu tong hop nhu cau ung 2011 da chon loc -Mien nui" xfId="1158"/>
    <cellStyle name="2_ÿÿÿÿÿ_Bieu tong hop nhu cau ung 2011 da chon loc -Mien nui 2" xfId="1159"/>
    <cellStyle name="20" xfId="1160"/>
    <cellStyle name="20% - Accent1 2" xfId="13"/>
    <cellStyle name="20% - Accent1 2 2" xfId="1161"/>
    <cellStyle name="20% - Accent1 2 3" xfId="1162"/>
    <cellStyle name="20% - Accent1 2 4" xfId="1163"/>
    <cellStyle name="20% - Accent1 3" xfId="1164"/>
    <cellStyle name="20% - Accent1 3 2" xfId="1165"/>
    <cellStyle name="20% - Accent1 3 3" xfId="1166"/>
    <cellStyle name="20% - Accent1 4" xfId="1167"/>
    <cellStyle name="20% - Accent1 5" xfId="1168"/>
    <cellStyle name="20% - Accent2 2" xfId="14"/>
    <cellStyle name="20% - Accent2 2 2" xfId="1169"/>
    <cellStyle name="20% - Accent2 2 3" xfId="1170"/>
    <cellStyle name="20% - Accent2 2 4" xfId="1171"/>
    <cellStyle name="20% - Accent2 3" xfId="1172"/>
    <cellStyle name="20% - Accent2 3 2" xfId="1173"/>
    <cellStyle name="20% - Accent2 3 3" xfId="1174"/>
    <cellStyle name="20% - Accent2 4" xfId="1175"/>
    <cellStyle name="20% - Accent2 5" xfId="1176"/>
    <cellStyle name="20% - Accent3 2" xfId="15"/>
    <cellStyle name="20% - Accent3 2 2" xfId="1177"/>
    <cellStyle name="20% - Accent3 2 3" xfId="1178"/>
    <cellStyle name="20% - Accent3 2 4" xfId="1179"/>
    <cellStyle name="20% - Accent3 3" xfId="1180"/>
    <cellStyle name="20% - Accent3 3 2" xfId="1181"/>
    <cellStyle name="20% - Accent3 3 3" xfId="1182"/>
    <cellStyle name="20% - Accent3 4" xfId="1183"/>
    <cellStyle name="20% - Accent3 5" xfId="1184"/>
    <cellStyle name="20% - Accent4 2" xfId="16"/>
    <cellStyle name="20% - Accent4 2 2" xfId="1185"/>
    <cellStyle name="20% - Accent4 2 3" xfId="1186"/>
    <cellStyle name="20% - Accent4 2 4" xfId="1187"/>
    <cellStyle name="20% - Accent4 3" xfId="1188"/>
    <cellStyle name="20% - Accent4 3 2" xfId="1189"/>
    <cellStyle name="20% - Accent4 3 3" xfId="1190"/>
    <cellStyle name="20% - Accent4 4" xfId="1191"/>
    <cellStyle name="20% - Accent4 5" xfId="1192"/>
    <cellStyle name="20% - Accent5 2" xfId="17"/>
    <cellStyle name="20% - Accent5 2 2" xfId="1193"/>
    <cellStyle name="20% - Accent5 2 3" xfId="1194"/>
    <cellStyle name="20% - Accent5 2 4" xfId="1195"/>
    <cellStyle name="20% - Accent5 3" xfId="1196"/>
    <cellStyle name="20% - Accent5 3 2" xfId="1197"/>
    <cellStyle name="20% - Accent5 3 3" xfId="1198"/>
    <cellStyle name="20% - Accent5 4" xfId="1199"/>
    <cellStyle name="20% - Accent5 5" xfId="1200"/>
    <cellStyle name="20% - Accent6 2" xfId="18"/>
    <cellStyle name="20% - Accent6 2 2" xfId="1201"/>
    <cellStyle name="20% - Accent6 2 3" xfId="1202"/>
    <cellStyle name="20% - Accent6 2 4" xfId="1203"/>
    <cellStyle name="20% - Accent6 3" xfId="1204"/>
    <cellStyle name="20% - Accent6 3 2" xfId="1205"/>
    <cellStyle name="20% - Accent6 3 3" xfId="1206"/>
    <cellStyle name="20% - Accent6 4" xfId="1207"/>
    <cellStyle name="20% - Accent6 5" xfId="1208"/>
    <cellStyle name="-2001" xfId="1209"/>
    <cellStyle name="3" xfId="1210"/>
    <cellStyle name="3_Book1" xfId="1211"/>
    <cellStyle name="3_Book1_1" xfId="1212"/>
    <cellStyle name="3_Book1_1_!1 1 bao cao giao KH ve HTCMT vung TNB   12-12-2011" xfId="1213"/>
    <cellStyle name="3_Book1_1_131114- Bieu giao du toan CTMTQG 2014 giao" xfId="1214"/>
    <cellStyle name="3_Book1_1_Bieu4HTMT" xfId="1215"/>
    <cellStyle name="3_Book1_1_Bieu4HTMT_!1 1 bao cao giao KH ve HTCMT vung TNB   12-12-2011" xfId="1216"/>
    <cellStyle name="3_Book1_1_Bieu4HTMT_KH TPCP vung TNB (03-1-2012)" xfId="1217"/>
    <cellStyle name="3_Book1_1_BSCMT 2015 (DT)" xfId="1218"/>
    <cellStyle name="3_Book1_1_CTMTQG 2015" xfId="1219"/>
    <cellStyle name="3_Book1_1_KH TPCP vung TNB (03-1-2012)" xfId="1220"/>
    <cellStyle name="3_Cau thuy dien Ban La (Cu Anh)" xfId="1221"/>
    <cellStyle name="3_Cau thuy dien Ban La (Cu Anh)_!1 1 bao cao giao KH ve HTCMT vung TNB   12-12-2011" xfId="1222"/>
    <cellStyle name="3_Cau thuy dien Ban La (Cu Anh)_131114- Bieu giao du toan CTMTQG 2014 giao" xfId="1223"/>
    <cellStyle name="3_Cau thuy dien Ban La (Cu Anh)_Bieu4HTMT" xfId="1224"/>
    <cellStyle name="3_Cau thuy dien Ban La (Cu Anh)_Bieu4HTMT_!1 1 bao cao giao KH ve HTCMT vung TNB   12-12-2011" xfId="1225"/>
    <cellStyle name="3_Cau thuy dien Ban La (Cu Anh)_Bieu4HTMT_KH TPCP vung TNB (03-1-2012)" xfId="1226"/>
    <cellStyle name="3_Cau thuy dien Ban La (Cu Anh)_BSCMT 2015 (DT)" xfId="1227"/>
    <cellStyle name="3_Cau thuy dien Ban La (Cu Anh)_CTMTQG 2015" xfId="1228"/>
    <cellStyle name="3_Cau thuy dien Ban La (Cu Anh)_KH TPCP vung TNB (03-1-2012)" xfId="1229"/>
    <cellStyle name="3_Du toan 558 (Km17+508.12 - Km 22)" xfId="1230"/>
    <cellStyle name="3_Du toan 558 (Km17+508.12 - Km 22)_!1 1 bao cao giao KH ve HTCMT vung TNB   12-12-2011" xfId="1231"/>
    <cellStyle name="3_Du toan 558 (Km17+508.12 - Km 22)_131114- Bieu giao du toan CTMTQG 2014 giao" xfId="1232"/>
    <cellStyle name="3_Du toan 558 (Km17+508.12 - Km 22)_Bieu4HTMT" xfId="1233"/>
    <cellStyle name="3_Du toan 558 (Km17+508.12 - Km 22)_Bieu4HTMT_!1 1 bao cao giao KH ve HTCMT vung TNB   12-12-2011" xfId="1234"/>
    <cellStyle name="3_Du toan 558 (Km17+508.12 - Km 22)_Bieu4HTMT_KH TPCP vung TNB (03-1-2012)" xfId="1235"/>
    <cellStyle name="3_Du toan 558 (Km17+508.12 - Km 22)_BSCMT 2015 (DT)" xfId="1236"/>
    <cellStyle name="3_Du toan 558 (Km17+508.12 - Km 22)_CTMTQG 2015" xfId="1237"/>
    <cellStyle name="3_Du toan 558 (Km17+508.12 - Km 22)_KH TPCP vung TNB (03-1-2012)" xfId="1238"/>
    <cellStyle name="3_Gia_VLQL48_duyet " xfId="1239"/>
    <cellStyle name="3_Gia_VLQL48_duyet _!1 1 bao cao giao KH ve HTCMT vung TNB   12-12-2011" xfId="1240"/>
    <cellStyle name="3_Gia_VLQL48_duyet _131114- Bieu giao du toan CTMTQG 2014 giao" xfId="1241"/>
    <cellStyle name="3_Gia_VLQL48_duyet _Bieu4HTMT" xfId="1242"/>
    <cellStyle name="3_Gia_VLQL48_duyet _Bieu4HTMT_!1 1 bao cao giao KH ve HTCMT vung TNB   12-12-2011" xfId="1243"/>
    <cellStyle name="3_Gia_VLQL48_duyet _Bieu4HTMT_KH TPCP vung TNB (03-1-2012)" xfId="1244"/>
    <cellStyle name="3_Gia_VLQL48_duyet _BSCMT 2015 (DT)" xfId="1245"/>
    <cellStyle name="3_Gia_VLQL48_duyet _CTMTQG 2015" xfId="1246"/>
    <cellStyle name="3_Gia_VLQL48_duyet _KH TPCP vung TNB (03-1-2012)" xfId="1247"/>
    <cellStyle name="3_KlQdinhduyet" xfId="1248"/>
    <cellStyle name="3_KlQdinhduyet_!1 1 bao cao giao KH ve HTCMT vung TNB   12-12-2011" xfId="1249"/>
    <cellStyle name="3_KlQdinhduyet_131114- Bieu giao du toan CTMTQG 2014 giao" xfId="1250"/>
    <cellStyle name="3_KlQdinhduyet_Bieu4HTMT" xfId="1251"/>
    <cellStyle name="3_KlQdinhduyet_Bieu4HTMT_!1 1 bao cao giao KH ve HTCMT vung TNB   12-12-2011" xfId="1252"/>
    <cellStyle name="3_KlQdinhduyet_Bieu4HTMT_KH TPCP vung TNB (03-1-2012)" xfId="1253"/>
    <cellStyle name="3_KlQdinhduyet_BSCMT 2015 (DT)" xfId="1254"/>
    <cellStyle name="3_KlQdinhduyet_CTMTQG 2015" xfId="1255"/>
    <cellStyle name="3_KlQdinhduyet_KH TPCP vung TNB (03-1-2012)" xfId="1256"/>
    <cellStyle name="3_ÿÿÿÿÿ" xfId="1257"/>
    <cellStyle name="4" xfId="1258"/>
    <cellStyle name="4_Book1" xfId="1259"/>
    <cellStyle name="4_Book1_1" xfId="1260"/>
    <cellStyle name="4_Book1_1_!1 1 bao cao giao KH ve HTCMT vung TNB   12-12-2011" xfId="1261"/>
    <cellStyle name="4_Book1_1_131114- Bieu giao du toan CTMTQG 2014 giao" xfId="1262"/>
    <cellStyle name="4_Book1_1_Bieu4HTMT" xfId="1263"/>
    <cellStyle name="4_Book1_1_Bieu4HTMT_!1 1 bao cao giao KH ve HTCMT vung TNB   12-12-2011" xfId="1264"/>
    <cellStyle name="4_Book1_1_Bieu4HTMT_KH TPCP vung TNB (03-1-2012)" xfId="1265"/>
    <cellStyle name="4_Book1_1_BSCMT 2015 (DT)" xfId="1266"/>
    <cellStyle name="4_Book1_1_CTMTQG 2015" xfId="1267"/>
    <cellStyle name="4_Book1_1_KH TPCP vung TNB (03-1-2012)" xfId="1268"/>
    <cellStyle name="4_Cau thuy dien Ban La (Cu Anh)" xfId="1269"/>
    <cellStyle name="4_Cau thuy dien Ban La (Cu Anh)_!1 1 bao cao giao KH ve HTCMT vung TNB   12-12-2011" xfId="1270"/>
    <cellStyle name="4_Cau thuy dien Ban La (Cu Anh)_131114- Bieu giao du toan CTMTQG 2014 giao" xfId="1271"/>
    <cellStyle name="4_Cau thuy dien Ban La (Cu Anh)_Bieu4HTMT" xfId="1272"/>
    <cellStyle name="4_Cau thuy dien Ban La (Cu Anh)_Bieu4HTMT_!1 1 bao cao giao KH ve HTCMT vung TNB   12-12-2011" xfId="1273"/>
    <cellStyle name="4_Cau thuy dien Ban La (Cu Anh)_Bieu4HTMT_KH TPCP vung TNB (03-1-2012)" xfId="1274"/>
    <cellStyle name="4_Cau thuy dien Ban La (Cu Anh)_BSCMT 2015 (DT)" xfId="1275"/>
    <cellStyle name="4_Cau thuy dien Ban La (Cu Anh)_CTMTQG 2015" xfId="1276"/>
    <cellStyle name="4_Cau thuy dien Ban La (Cu Anh)_KH TPCP vung TNB (03-1-2012)" xfId="1277"/>
    <cellStyle name="4_Du toan 558 (Km17+508.12 - Km 22)" xfId="1278"/>
    <cellStyle name="4_Du toan 558 (Km17+508.12 - Km 22)_!1 1 bao cao giao KH ve HTCMT vung TNB   12-12-2011" xfId="1279"/>
    <cellStyle name="4_Du toan 558 (Km17+508.12 - Km 22)_131114- Bieu giao du toan CTMTQG 2014 giao" xfId="1280"/>
    <cellStyle name="4_Du toan 558 (Km17+508.12 - Km 22)_Bieu4HTMT" xfId="1281"/>
    <cellStyle name="4_Du toan 558 (Km17+508.12 - Km 22)_Bieu4HTMT_!1 1 bao cao giao KH ve HTCMT vung TNB   12-12-2011" xfId="1282"/>
    <cellStyle name="4_Du toan 558 (Km17+508.12 - Km 22)_Bieu4HTMT_KH TPCP vung TNB (03-1-2012)" xfId="1283"/>
    <cellStyle name="4_Du toan 558 (Km17+508.12 - Km 22)_BSCMT 2015 (DT)" xfId="1284"/>
    <cellStyle name="4_Du toan 558 (Km17+508.12 - Km 22)_CTMTQG 2015" xfId="1285"/>
    <cellStyle name="4_Du toan 558 (Km17+508.12 - Km 22)_KH TPCP vung TNB (03-1-2012)" xfId="1286"/>
    <cellStyle name="4_Gia_VLQL48_duyet " xfId="1287"/>
    <cellStyle name="4_Gia_VLQL48_duyet _!1 1 bao cao giao KH ve HTCMT vung TNB   12-12-2011" xfId="1288"/>
    <cellStyle name="4_Gia_VLQL48_duyet _131114- Bieu giao du toan CTMTQG 2014 giao" xfId="1289"/>
    <cellStyle name="4_Gia_VLQL48_duyet _Bieu4HTMT" xfId="1290"/>
    <cellStyle name="4_Gia_VLQL48_duyet _Bieu4HTMT_!1 1 bao cao giao KH ve HTCMT vung TNB   12-12-2011" xfId="1291"/>
    <cellStyle name="4_Gia_VLQL48_duyet _Bieu4HTMT_KH TPCP vung TNB (03-1-2012)" xfId="1292"/>
    <cellStyle name="4_Gia_VLQL48_duyet _BSCMT 2015 (DT)" xfId="1293"/>
    <cellStyle name="4_Gia_VLQL48_duyet _CTMTQG 2015" xfId="1294"/>
    <cellStyle name="4_Gia_VLQL48_duyet _KH TPCP vung TNB (03-1-2012)" xfId="1295"/>
    <cellStyle name="4_KlQdinhduyet" xfId="1296"/>
    <cellStyle name="4_KlQdinhduyet_!1 1 bao cao giao KH ve HTCMT vung TNB   12-12-2011" xfId="1297"/>
    <cellStyle name="4_KlQdinhduyet_131114- Bieu giao du toan CTMTQG 2014 giao" xfId="1298"/>
    <cellStyle name="4_KlQdinhduyet_Bieu4HTMT" xfId="1299"/>
    <cellStyle name="4_KlQdinhduyet_Bieu4HTMT_!1 1 bao cao giao KH ve HTCMT vung TNB   12-12-2011" xfId="1300"/>
    <cellStyle name="4_KlQdinhduyet_Bieu4HTMT_KH TPCP vung TNB (03-1-2012)" xfId="1301"/>
    <cellStyle name="4_KlQdinhduyet_BSCMT 2015 (DT)" xfId="1302"/>
    <cellStyle name="4_KlQdinhduyet_CTMTQG 2015" xfId="1303"/>
    <cellStyle name="4_KlQdinhduyet_KH TPCP vung TNB (03-1-2012)" xfId="1304"/>
    <cellStyle name="4_ÿÿÿÿÿ" xfId="1305"/>
    <cellStyle name="40% - Accent1 2" xfId="19"/>
    <cellStyle name="40% - Accent1 2 2" xfId="1306"/>
    <cellStyle name="40% - Accent1 2 3" xfId="1307"/>
    <cellStyle name="40% - Accent1 2 4" xfId="1308"/>
    <cellStyle name="40% - Accent1 3" xfId="1309"/>
    <cellStyle name="40% - Accent1 3 2" xfId="1310"/>
    <cellStyle name="40% - Accent1 3 3" xfId="1311"/>
    <cellStyle name="40% - Accent1 4" xfId="1312"/>
    <cellStyle name="40% - Accent1 5" xfId="1313"/>
    <cellStyle name="40% - Accent2 2" xfId="20"/>
    <cellStyle name="40% - Accent2 2 2" xfId="1314"/>
    <cellStyle name="40% - Accent2 2 3" xfId="1315"/>
    <cellStyle name="40% - Accent2 2 4" xfId="1316"/>
    <cellStyle name="40% - Accent2 3" xfId="1317"/>
    <cellStyle name="40% - Accent2 3 2" xfId="1318"/>
    <cellStyle name="40% - Accent2 3 3" xfId="1319"/>
    <cellStyle name="40% - Accent2 4" xfId="1320"/>
    <cellStyle name="40% - Accent2 5" xfId="1321"/>
    <cellStyle name="40% - Accent3 2" xfId="21"/>
    <cellStyle name="40% - Accent3 2 2" xfId="1322"/>
    <cellStyle name="40% - Accent3 2 3" xfId="1323"/>
    <cellStyle name="40% - Accent3 2 4" xfId="1324"/>
    <cellStyle name="40% - Accent3 3" xfId="1325"/>
    <cellStyle name="40% - Accent3 3 2" xfId="1326"/>
    <cellStyle name="40% - Accent3 3 3" xfId="1327"/>
    <cellStyle name="40% - Accent3 4" xfId="1328"/>
    <cellStyle name="40% - Accent3 5" xfId="1329"/>
    <cellStyle name="40% - Accent4 2" xfId="22"/>
    <cellStyle name="40% - Accent4 2 2" xfId="1330"/>
    <cellStyle name="40% - Accent4 2 3" xfId="1331"/>
    <cellStyle name="40% - Accent4 2 4" xfId="1332"/>
    <cellStyle name="40% - Accent4 3" xfId="1333"/>
    <cellStyle name="40% - Accent4 3 2" xfId="1334"/>
    <cellStyle name="40% - Accent4 3 3" xfId="1335"/>
    <cellStyle name="40% - Accent4 4" xfId="1336"/>
    <cellStyle name="40% - Accent4 5" xfId="1337"/>
    <cellStyle name="40% - Accent5 2" xfId="23"/>
    <cellStyle name="40% - Accent5 2 2" xfId="1338"/>
    <cellStyle name="40% - Accent5 2 3" xfId="1339"/>
    <cellStyle name="40% - Accent5 2 4" xfId="1340"/>
    <cellStyle name="40% - Accent5 3" xfId="1341"/>
    <cellStyle name="40% - Accent5 3 2" xfId="1342"/>
    <cellStyle name="40% - Accent5 3 3" xfId="1343"/>
    <cellStyle name="40% - Accent5 4" xfId="1344"/>
    <cellStyle name="40% - Accent5 5" xfId="1345"/>
    <cellStyle name="40% - Accent6 2" xfId="24"/>
    <cellStyle name="40% - Accent6 2 2" xfId="1346"/>
    <cellStyle name="40% - Accent6 2 3" xfId="1347"/>
    <cellStyle name="40% - Accent6 2 4" xfId="1348"/>
    <cellStyle name="40% - Accent6 3" xfId="1349"/>
    <cellStyle name="40% - Accent6 3 2" xfId="1350"/>
    <cellStyle name="40% - Accent6 3 3" xfId="1351"/>
    <cellStyle name="40% - Accent6 4" xfId="1352"/>
    <cellStyle name="40% - Accent6 5" xfId="1353"/>
    <cellStyle name="52" xfId="1354"/>
    <cellStyle name="6" xfId="1355"/>
    <cellStyle name="6_131114- Bieu giao du toan CTMTQG 2014 giao" xfId="1356"/>
    <cellStyle name="6_BSCMT 2015 (DT)" xfId="1357"/>
    <cellStyle name="6_Cong trinh co y kien LD_Dang_NN_2011-Tay nguyen-9-10" xfId="1358"/>
    <cellStyle name="6_Cong trinh co y kien LD_Dang_NN_2011-Tay nguyen-9-10_!1 1 bao cao giao KH ve HTCMT vung TNB   12-12-2011" xfId="1359"/>
    <cellStyle name="6_Cong trinh co y kien LD_Dang_NN_2011-Tay nguyen-9-10_131114- Bieu giao du toan CTMTQG 2014 giao" xfId="1360"/>
    <cellStyle name="6_Cong trinh co y kien LD_Dang_NN_2011-Tay nguyen-9-10_Bieu4HTMT" xfId="1361"/>
    <cellStyle name="6_Cong trinh co y kien LD_Dang_NN_2011-Tay nguyen-9-10_Bieu4HTMT_!1 1 bao cao giao KH ve HTCMT vung TNB   12-12-2011" xfId="1362"/>
    <cellStyle name="6_Cong trinh co y kien LD_Dang_NN_2011-Tay nguyen-9-10_Bieu4HTMT_KH TPCP vung TNB (03-1-2012)" xfId="1363"/>
    <cellStyle name="6_Cong trinh co y kien LD_Dang_NN_2011-Tay nguyen-9-10_BSCMT 2015 (DT)" xfId="1364"/>
    <cellStyle name="6_Cong trinh co y kien LD_Dang_NN_2011-Tay nguyen-9-10_CTMTQG 2015" xfId="1365"/>
    <cellStyle name="6_Cong trinh co y kien LD_Dang_NN_2011-Tay nguyen-9-10_KH TPCP vung TNB (03-1-2012)" xfId="1366"/>
    <cellStyle name="6_CTMTQG 2015" xfId="1367"/>
    <cellStyle name="6_TN - Ho tro khac 2011" xfId="1368"/>
    <cellStyle name="6_TN - Ho tro khac 2011_!1 1 bao cao giao KH ve HTCMT vung TNB   12-12-2011" xfId="1369"/>
    <cellStyle name="6_TN - Ho tro khac 2011_131114- Bieu giao du toan CTMTQG 2014 giao" xfId="1370"/>
    <cellStyle name="6_TN - Ho tro khac 2011_Bieu4HTMT" xfId="1371"/>
    <cellStyle name="6_TN - Ho tro khac 2011_Bieu4HTMT_!1 1 bao cao giao KH ve HTCMT vung TNB   12-12-2011" xfId="1372"/>
    <cellStyle name="6_TN - Ho tro khac 2011_Bieu4HTMT_KH TPCP vung TNB (03-1-2012)" xfId="1373"/>
    <cellStyle name="6_TN - Ho tro khac 2011_BSCMT 2015 (DT)" xfId="1374"/>
    <cellStyle name="6_TN - Ho tro khac 2011_CTMTQG 2015" xfId="1375"/>
    <cellStyle name="6_TN - Ho tro khac 2011_KH TPCP vung TNB (03-1-2012)" xfId="1376"/>
    <cellStyle name="60% - Accent1 2" xfId="25"/>
    <cellStyle name="60% - Accent1 2 2" xfId="1377"/>
    <cellStyle name="60% - Accent1 2 3" xfId="1378"/>
    <cellStyle name="60% - Accent1 2 4" xfId="1379"/>
    <cellStyle name="60% - Accent1 3" xfId="1380"/>
    <cellStyle name="60% - Accent1 3 2" xfId="1381"/>
    <cellStyle name="60% - Accent1 3 3" xfId="1382"/>
    <cellStyle name="60% - Accent1 4" xfId="1383"/>
    <cellStyle name="60% - Accent1 5" xfId="1384"/>
    <cellStyle name="60% - Accent2 2" xfId="26"/>
    <cellStyle name="60% - Accent2 2 2" xfId="1385"/>
    <cellStyle name="60% - Accent2 2 3" xfId="1386"/>
    <cellStyle name="60% - Accent2 2 4" xfId="1387"/>
    <cellStyle name="60% - Accent2 3" xfId="1388"/>
    <cellStyle name="60% - Accent2 3 2" xfId="1389"/>
    <cellStyle name="60% - Accent2 3 3" xfId="1390"/>
    <cellStyle name="60% - Accent2 4" xfId="1391"/>
    <cellStyle name="60% - Accent2 5" xfId="1392"/>
    <cellStyle name="60% - Accent3 2" xfId="27"/>
    <cellStyle name="60% - Accent3 2 2" xfId="1393"/>
    <cellStyle name="60% - Accent3 2 3" xfId="1394"/>
    <cellStyle name="60% - Accent3 2 4" xfId="1395"/>
    <cellStyle name="60% - Accent3 3" xfId="1396"/>
    <cellStyle name="60% - Accent3 3 2" xfId="1397"/>
    <cellStyle name="60% - Accent3 3 3" xfId="1398"/>
    <cellStyle name="60% - Accent3 4" xfId="1399"/>
    <cellStyle name="60% - Accent3 5" xfId="1400"/>
    <cellStyle name="60% - Accent4 2" xfId="28"/>
    <cellStyle name="60% - Accent4 2 2" xfId="1401"/>
    <cellStyle name="60% - Accent4 2 3" xfId="1402"/>
    <cellStyle name="60% - Accent4 2 4" xfId="1403"/>
    <cellStyle name="60% - Accent4 3" xfId="1404"/>
    <cellStyle name="60% - Accent4 3 2" xfId="1405"/>
    <cellStyle name="60% - Accent4 3 3" xfId="1406"/>
    <cellStyle name="60% - Accent4 4" xfId="1407"/>
    <cellStyle name="60% - Accent4 5" xfId="1408"/>
    <cellStyle name="60% - Accent5 2" xfId="29"/>
    <cellStyle name="60% - Accent5 2 2" xfId="1409"/>
    <cellStyle name="60% - Accent5 2 3" xfId="1410"/>
    <cellStyle name="60% - Accent5 2 4" xfId="1411"/>
    <cellStyle name="60% - Accent5 3" xfId="1412"/>
    <cellStyle name="60% - Accent5 3 2" xfId="1413"/>
    <cellStyle name="60% - Accent5 3 3" xfId="1414"/>
    <cellStyle name="60% - Accent5 4" xfId="1415"/>
    <cellStyle name="60% - Accent5 5" xfId="1416"/>
    <cellStyle name="60% - Accent6 2" xfId="30"/>
    <cellStyle name="60% - Accent6 2 2" xfId="1417"/>
    <cellStyle name="60% - Accent6 2 3" xfId="1418"/>
    <cellStyle name="60% - Accent6 2 4" xfId="1419"/>
    <cellStyle name="60% - Accent6 3" xfId="1420"/>
    <cellStyle name="60% - Accent6 3 2" xfId="1421"/>
    <cellStyle name="60% - Accent6 3 3" xfId="1422"/>
    <cellStyle name="60% - Accent6 4" xfId="1423"/>
    <cellStyle name="60% - Accent6 5" xfId="1424"/>
    <cellStyle name="9" xfId="1425"/>
    <cellStyle name="9_!1 1 bao cao giao KH ve HTCMT vung TNB   12-12-2011" xfId="1426"/>
    <cellStyle name="9_131114- Bieu giao du toan CTMTQG 2014 giao" xfId="1427"/>
    <cellStyle name="9_Bieu4HTMT" xfId="1428"/>
    <cellStyle name="9_Bieu4HTMT_!1 1 bao cao giao KH ve HTCMT vung TNB   12-12-2011" xfId="1429"/>
    <cellStyle name="9_Bieu4HTMT_KH TPCP vung TNB (03-1-2012)" xfId="1430"/>
    <cellStyle name="9_BSCMT 2015 (DT)" xfId="1431"/>
    <cellStyle name="9_CTMTQG 2015" xfId="1432"/>
    <cellStyle name="9_KH TPCP vung TNB (03-1-2012)" xfId="1433"/>
    <cellStyle name="Accent1 2" xfId="31"/>
    <cellStyle name="Accent1 2 2" xfId="1434"/>
    <cellStyle name="Accent1 2 3" xfId="1435"/>
    <cellStyle name="Accent1 2 4" xfId="1436"/>
    <cellStyle name="Accent1 3" xfId="1437"/>
    <cellStyle name="Accent1 3 2" xfId="1438"/>
    <cellStyle name="Accent1 3 3" xfId="1439"/>
    <cellStyle name="Accent1 4" xfId="1440"/>
    <cellStyle name="Accent1 5" xfId="1441"/>
    <cellStyle name="Accent2 2" xfId="32"/>
    <cellStyle name="Accent2 2 2" xfId="1442"/>
    <cellStyle name="Accent2 2 3" xfId="1443"/>
    <cellStyle name="Accent2 2 4" xfId="1444"/>
    <cellStyle name="Accent2 3" xfId="1445"/>
    <cellStyle name="Accent2 3 2" xfId="1446"/>
    <cellStyle name="Accent2 3 3" xfId="1447"/>
    <cellStyle name="Accent2 4" xfId="1448"/>
    <cellStyle name="Accent2 5" xfId="1449"/>
    <cellStyle name="Accent3 2" xfId="33"/>
    <cellStyle name="Accent3 2 2" xfId="1450"/>
    <cellStyle name="Accent3 2 3" xfId="1451"/>
    <cellStyle name="Accent3 2 4" xfId="1452"/>
    <cellStyle name="Accent3 3" xfId="1453"/>
    <cellStyle name="Accent3 3 2" xfId="1454"/>
    <cellStyle name="Accent3 3 3" xfId="1455"/>
    <cellStyle name="Accent3 4" xfId="1456"/>
    <cellStyle name="Accent3 5" xfId="1457"/>
    <cellStyle name="Accent4 2" xfId="34"/>
    <cellStyle name="Accent4 2 2" xfId="1458"/>
    <cellStyle name="Accent4 2 3" xfId="1459"/>
    <cellStyle name="Accent4 2 4" xfId="1460"/>
    <cellStyle name="Accent4 3" xfId="1461"/>
    <cellStyle name="Accent4 3 2" xfId="1462"/>
    <cellStyle name="Accent4 3 3" xfId="1463"/>
    <cellStyle name="Accent4 4" xfId="1464"/>
    <cellStyle name="Accent4 5" xfId="1465"/>
    <cellStyle name="Accent5 2" xfId="35"/>
    <cellStyle name="Accent5 2 2" xfId="1466"/>
    <cellStyle name="Accent5 2 3" xfId="1467"/>
    <cellStyle name="Accent5 2 4" xfId="1468"/>
    <cellStyle name="Accent5 3" xfId="1469"/>
    <cellStyle name="Accent5 3 2" xfId="1470"/>
    <cellStyle name="Accent5 3 3" xfId="1471"/>
    <cellStyle name="Accent5 4" xfId="1472"/>
    <cellStyle name="Accent5 5" xfId="1473"/>
    <cellStyle name="Accent6 2" xfId="36"/>
    <cellStyle name="Accent6 2 2" xfId="1474"/>
    <cellStyle name="Accent6 2 3" xfId="1475"/>
    <cellStyle name="Accent6 2 4" xfId="1476"/>
    <cellStyle name="Accent6 3" xfId="1477"/>
    <cellStyle name="Accent6 3 2" xfId="1478"/>
    <cellStyle name="Accent6 3 3" xfId="1479"/>
    <cellStyle name="Accent6 4" xfId="1480"/>
    <cellStyle name="Accent6 5" xfId="1481"/>
    <cellStyle name="ÅëÈ­ [0]_      " xfId="1482"/>
    <cellStyle name="AeE­ [0]_INQUIRY ¿?¾÷AßAø " xfId="1483"/>
    <cellStyle name="ÅëÈ­ [0]_L601CPT" xfId="1484"/>
    <cellStyle name="ÅëÈ­_      " xfId="1485"/>
    <cellStyle name="AeE­_INQUIRY ¿?¾÷AßAø " xfId="1486"/>
    <cellStyle name="ÅëÈ­_L601CPT" xfId="1487"/>
    <cellStyle name="args.style" xfId="1488"/>
    <cellStyle name="at" xfId="1489"/>
    <cellStyle name="ÄÞ¸¶ [0]_      " xfId="1490"/>
    <cellStyle name="AÞ¸¶ [0]_INQUIRY ¿?¾÷AßAø " xfId="1491"/>
    <cellStyle name="ÄÞ¸¶ [0]_L601CPT" xfId="1492"/>
    <cellStyle name="ÄÞ¸¶_      " xfId="1493"/>
    <cellStyle name="AÞ¸¶_INQUIRY ¿?¾÷AßAø " xfId="1494"/>
    <cellStyle name="ÄÞ¸¶_L601CPT" xfId="1495"/>
    <cellStyle name="AutoFormat Options" xfId="1496"/>
    <cellStyle name="Bad 2" xfId="37"/>
    <cellStyle name="Bad 2 2" xfId="1497"/>
    <cellStyle name="Bad 2 3" xfId="1498"/>
    <cellStyle name="Bad 2 4" xfId="1499"/>
    <cellStyle name="Bad 3" xfId="1500"/>
    <cellStyle name="Bad 3 2" xfId="1501"/>
    <cellStyle name="Bad 3 3" xfId="1502"/>
    <cellStyle name="Bad 4" xfId="1503"/>
    <cellStyle name="Bad 5" xfId="1504"/>
    <cellStyle name="Body" xfId="1505"/>
    <cellStyle name="C?AØ_¿?¾÷CoE² " xfId="1506"/>
    <cellStyle name="C?rrency_Sheet1_PRODUCT?" xfId="1507"/>
    <cellStyle name="C~1" xfId="1508"/>
    <cellStyle name="Ç¥ÁØ_      " xfId="1509"/>
    <cellStyle name="C￥AØ_¿μ¾÷CoE² " xfId="1510"/>
    <cellStyle name="Ç¥ÁØ_±¸¹Ì´ëÃ¥" xfId="1511"/>
    <cellStyle name="C￥AØ_Sheet1_¿μ¾÷CoE² " xfId="1512"/>
    <cellStyle name="Ç¥ÁØ_ÿÿÿÿÿÿ_4_ÃÑÇÕ°è " xfId="1513"/>
    <cellStyle name="Calc Currency (0)" xfId="1514"/>
    <cellStyle name="Calc Currency (2)" xfId="1515"/>
    <cellStyle name="Calc Percent (0)" xfId="1516"/>
    <cellStyle name="Calc Percent (1)" xfId="1517"/>
    <cellStyle name="Calc Percent (2)" xfId="1518"/>
    <cellStyle name="Calc Units (0)" xfId="1519"/>
    <cellStyle name="Calc Units (1)" xfId="1520"/>
    <cellStyle name="Calc Units (2)" xfId="1521"/>
    <cellStyle name="Calculation 2" xfId="38"/>
    <cellStyle name="Calculation 2 2" xfId="1522"/>
    <cellStyle name="Calculation 2 3" xfId="1523"/>
    <cellStyle name="Calculation 2 4" xfId="1524"/>
    <cellStyle name="Calculation 3" xfId="1525"/>
    <cellStyle name="Calculation 3 2" xfId="1526"/>
    <cellStyle name="Calculation 3 3" xfId="1527"/>
    <cellStyle name="Calculation 4" xfId="1528"/>
    <cellStyle name="Calculation 5" xfId="1529"/>
    <cellStyle name="category" xfId="1530"/>
    <cellStyle name="Cerrency_Sheet2_XANGDAU" xfId="1531"/>
    <cellStyle name="Check Cell 2" xfId="39"/>
    <cellStyle name="Check Cell 2 2" xfId="1790"/>
    <cellStyle name="Check Cell 2 3" xfId="1791"/>
    <cellStyle name="Check Cell 2 4" xfId="1792"/>
    <cellStyle name="Check Cell 3" xfId="1793"/>
    <cellStyle name="Check Cell 3 2" xfId="1794"/>
    <cellStyle name="Check Cell 3 3" xfId="1795"/>
    <cellStyle name="Check Cell 4" xfId="1796"/>
    <cellStyle name="Check Cell 5" xfId="1797"/>
    <cellStyle name="Chi phÝ kh¸c_Book1" xfId="1798"/>
    <cellStyle name="CHUONG" xfId="1799"/>
    <cellStyle name="Co?ma_Sheet1" xfId="1532"/>
    <cellStyle name="Comma" xfId="7" builtinId="3"/>
    <cellStyle name="Comma  - Style1" xfId="1533"/>
    <cellStyle name="Comma  - Style2" xfId="1534"/>
    <cellStyle name="Comma  - Style3" xfId="1535"/>
    <cellStyle name="Comma  - Style4" xfId="1536"/>
    <cellStyle name="Comma  - Style5" xfId="1537"/>
    <cellStyle name="Comma  - Style6" xfId="1538"/>
    <cellStyle name="Comma  - Style7" xfId="1539"/>
    <cellStyle name="Comma  - Style8" xfId="1540"/>
    <cellStyle name="Comma [0] 2" xfId="1541"/>
    <cellStyle name="Comma [0] 2 10" xfId="1542"/>
    <cellStyle name="Comma [0] 2 11" xfId="1543"/>
    <cellStyle name="Comma [0] 2 12" xfId="1544"/>
    <cellStyle name="Comma [0] 2 13" xfId="1545"/>
    <cellStyle name="Comma [0] 2 14" xfId="1546"/>
    <cellStyle name="Comma [0] 2 15" xfId="1547"/>
    <cellStyle name="Comma [0] 2 16" xfId="1548"/>
    <cellStyle name="Comma [0] 2 17" xfId="1549"/>
    <cellStyle name="Comma [0] 2 18" xfId="1550"/>
    <cellStyle name="Comma [0] 2 19" xfId="1551"/>
    <cellStyle name="Comma [0] 2 2" xfId="1552"/>
    <cellStyle name="Comma [0] 2 20" xfId="1553"/>
    <cellStyle name="Comma [0] 2 21" xfId="1554"/>
    <cellStyle name="Comma [0] 2 22" xfId="1555"/>
    <cellStyle name="Comma [0] 2 23" xfId="1556"/>
    <cellStyle name="Comma [0] 2 24" xfId="1557"/>
    <cellStyle name="Comma [0] 2 3" xfId="1558"/>
    <cellStyle name="Comma [0] 2 4" xfId="1559"/>
    <cellStyle name="Comma [0] 2 5" xfId="1560"/>
    <cellStyle name="Comma [0] 2 6" xfId="1561"/>
    <cellStyle name="Comma [0] 2 7" xfId="1562"/>
    <cellStyle name="Comma [0] 2 8" xfId="1563"/>
    <cellStyle name="Comma [0] 2 9" xfId="1564"/>
    <cellStyle name="Comma [0] 2_NSNN cac dia phuong ke hoach 2015 NSNN final (PA long ho tro cap bach 27-10)" xfId="1565"/>
    <cellStyle name="Comma [0] 3" xfId="1566"/>
    <cellStyle name="Comma [0] 3 2" xfId="1567"/>
    <cellStyle name="Comma [0] 3_NSNN cac dia phuong ke hoach 2015 NSNN final (PA long ho tro cap bach 27-10)" xfId="1568"/>
    <cellStyle name="Comma [0] 4" xfId="1569"/>
    <cellStyle name="Comma [00]" xfId="1570"/>
    <cellStyle name="Comma 10" xfId="1571"/>
    <cellStyle name="Comma 10 2" xfId="1572"/>
    <cellStyle name="Comma 10_NSNN cac dia phuong ke hoach 2015 NSNN final (PA long ho tro cap bach 27-10)" xfId="1573"/>
    <cellStyle name="Comma 11" xfId="1574"/>
    <cellStyle name="Comma 11 2" xfId="1575"/>
    <cellStyle name="Comma 12" xfId="1576"/>
    <cellStyle name="Comma 12 2" xfId="1577"/>
    <cellStyle name="Comma 12_140817 20 DP" xfId="1578"/>
    <cellStyle name="Comma 13" xfId="1579"/>
    <cellStyle name="Comma 13 2" xfId="1580"/>
    <cellStyle name="Comma 13 2 2" xfId="1581"/>
    <cellStyle name="Comma 13 2 2 2" xfId="1582"/>
    <cellStyle name="Comma 13 2 2 3" xfId="1583"/>
    <cellStyle name="Comma 13 2 3" xfId="1584"/>
    <cellStyle name="Comma 13 2 3 2" xfId="1585"/>
    <cellStyle name="Comma 13 2 4" xfId="1586"/>
    <cellStyle name="Comma 14" xfId="1587"/>
    <cellStyle name="Comma 14 2" xfId="1588"/>
    <cellStyle name="Comma 15" xfId="1589"/>
    <cellStyle name="Comma 16" xfId="1590"/>
    <cellStyle name="Comma 17" xfId="1591"/>
    <cellStyle name="Comma 18" xfId="1592"/>
    <cellStyle name="Comma 19" xfId="1593"/>
    <cellStyle name="Comma 2" xfId="58"/>
    <cellStyle name="Comma 2 10" xfId="1594"/>
    <cellStyle name="Comma 2 11" xfId="1595"/>
    <cellStyle name="Comma 2 12" xfId="1596"/>
    <cellStyle name="Comma 2 13" xfId="1597"/>
    <cellStyle name="Comma 2 14" xfId="1598"/>
    <cellStyle name="Comma 2 15" xfId="1599"/>
    <cellStyle name="Comma 2 16" xfId="1600"/>
    <cellStyle name="Comma 2 17" xfId="1601"/>
    <cellStyle name="Comma 2 18" xfId="1602"/>
    <cellStyle name="Comma 2 19" xfId="1603"/>
    <cellStyle name="Comma 2 2" xfId="54"/>
    <cellStyle name="Comma 2 2 10" xfId="1604"/>
    <cellStyle name="Comma 2 2 10 2" xfId="1605"/>
    <cellStyle name="Comma 2 2 11" xfId="1606"/>
    <cellStyle name="Comma 2 2 12" xfId="1607"/>
    <cellStyle name="Comma 2 2 13" xfId="1608"/>
    <cellStyle name="Comma 2 2 14" xfId="1609"/>
    <cellStyle name="Comma 2 2 15" xfId="1610"/>
    <cellStyle name="Comma 2 2 16" xfId="1611"/>
    <cellStyle name="Comma 2 2 17" xfId="1612"/>
    <cellStyle name="Comma 2 2 18" xfId="1613"/>
    <cellStyle name="Comma 2 2 19" xfId="1614"/>
    <cellStyle name="Comma 2 2 2" xfId="1615"/>
    <cellStyle name="Comma 2 2 2 10" xfId="1616"/>
    <cellStyle name="Comma 2 2 2 10 2" xfId="1617"/>
    <cellStyle name="Comma 2 2 2 11" xfId="1618"/>
    <cellStyle name="Comma 2 2 2 12" xfId="1619"/>
    <cellStyle name="Comma 2 2 2 13" xfId="1620"/>
    <cellStyle name="Comma 2 2 2 14" xfId="1621"/>
    <cellStyle name="Comma 2 2 2 15" xfId="1622"/>
    <cellStyle name="Comma 2 2 2 16" xfId="1623"/>
    <cellStyle name="Comma 2 2 2 17" xfId="1624"/>
    <cellStyle name="Comma 2 2 2 18" xfId="1625"/>
    <cellStyle name="Comma 2 2 2 19" xfId="1626"/>
    <cellStyle name="Comma 2 2 2 2" xfId="1627"/>
    <cellStyle name="Comma 2 2 2 2 10" xfId="1628"/>
    <cellStyle name="Comma 2 2 2 2 2" xfId="1629"/>
    <cellStyle name="Comma 2 2 2 2 2 2" xfId="1630"/>
    <cellStyle name="Comma 2 2 2 2 2 3" xfId="1631"/>
    <cellStyle name="Comma 2 2 2 2 2 4" xfId="1632"/>
    <cellStyle name="Comma 2 2 2 2 2 5" xfId="1633"/>
    <cellStyle name="Comma 2 2 2 2 2 6" xfId="1634"/>
    <cellStyle name="Comma 2 2 2 2 2 7" xfId="1635"/>
    <cellStyle name="Comma 2 2 2 2 2 7 2" xfId="1636"/>
    <cellStyle name="Comma 2 2 2 2 2 7 3" xfId="1637"/>
    <cellStyle name="Comma 2 2 2 2 2 7_VT(GOC)" xfId="1638"/>
    <cellStyle name="Comma 2 2 2 2 2 8" xfId="1639"/>
    <cellStyle name="Comma 2 2 2 2 2 9" xfId="1640"/>
    <cellStyle name="Comma 2 2 2 2 2_Sheet3" xfId="1641"/>
    <cellStyle name="Comma 2 2 2 2 3" xfId="1642"/>
    <cellStyle name="Comma 2 2 2 2 4" xfId="1643"/>
    <cellStyle name="Comma 2 2 2 2 5" xfId="1644"/>
    <cellStyle name="Comma 2 2 2 2 6" xfId="1645"/>
    <cellStyle name="Comma 2 2 2 2 7" xfId="1646"/>
    <cellStyle name="Comma 2 2 2 2 7 2" xfId="1647"/>
    <cellStyle name="Comma 2 2 2 2 7 3" xfId="1648"/>
    <cellStyle name="Comma 2 2 2 2 7_VT(GOC)" xfId="1649"/>
    <cellStyle name="Comma 2 2 2 2 8" xfId="1650"/>
    <cellStyle name="Comma 2 2 2 2 9" xfId="1651"/>
    <cellStyle name="Comma 2 2 2 2_Sheet3" xfId="1652"/>
    <cellStyle name="Comma 2 2 2 20" xfId="1653"/>
    <cellStyle name="Comma 2 2 2 21" xfId="1654"/>
    <cellStyle name="Comma 2 2 2 22" xfId="1655"/>
    <cellStyle name="Comma 2 2 2 23" xfId="1656"/>
    <cellStyle name="Comma 2 2 2 24" xfId="1657"/>
    <cellStyle name="Comma 2 2 2 3" xfId="1658"/>
    <cellStyle name="Comma 2 2 2 3 2" xfId="1659"/>
    <cellStyle name="Comma 2 2 2 4" xfId="1660"/>
    <cellStyle name="Comma 2 2 2 4 2" xfId="1661"/>
    <cellStyle name="Comma 2 2 2 5" xfId="1662"/>
    <cellStyle name="Comma 2 2 2 5 2" xfId="1663"/>
    <cellStyle name="Comma 2 2 2 6" xfId="1664"/>
    <cellStyle name="Comma 2 2 2 6 2" xfId="1665"/>
    <cellStyle name="Comma 2 2 2 7" xfId="1666"/>
    <cellStyle name="Comma 2 2 2 7 2" xfId="1667"/>
    <cellStyle name="Comma 2 2 2 8" xfId="1668"/>
    <cellStyle name="Comma 2 2 2 8 2" xfId="1669"/>
    <cellStyle name="Comma 2 2 2 8 3" xfId="1670"/>
    <cellStyle name="Comma 2 2 2 8 4" xfId="1671"/>
    <cellStyle name="Comma 2 2 2 8_VT(GOC)" xfId="1672"/>
    <cellStyle name="Comma 2 2 2 9" xfId="1673"/>
    <cellStyle name="Comma 2 2 2 9 2" xfId="1674"/>
    <cellStyle name="Comma 2 2 2_Sheet3" xfId="1675"/>
    <cellStyle name="Comma 2 2 20" xfId="1676"/>
    <cellStyle name="Comma 2 2 21" xfId="1677"/>
    <cellStyle name="Comma 2 2 22" xfId="1678"/>
    <cellStyle name="Comma 2 2 23" xfId="1679"/>
    <cellStyle name="Comma 2 2 24" xfId="1680"/>
    <cellStyle name="Comma 2 2 25" xfId="1681"/>
    <cellStyle name="Comma 2 2 3" xfId="1682"/>
    <cellStyle name="Comma 2 2 3 10" xfId="1683"/>
    <cellStyle name="Comma 2 2 3 2" xfId="1684"/>
    <cellStyle name="Comma 2 2 3 3" xfId="1685"/>
    <cellStyle name="Comma 2 2 3 4" xfId="1686"/>
    <cellStyle name="Comma 2 2 3 5" xfId="1687"/>
    <cellStyle name="Comma 2 2 3 6" xfId="1688"/>
    <cellStyle name="Comma 2 2 3 7" xfId="1689"/>
    <cellStyle name="Comma 2 2 3 7 2" xfId="1690"/>
    <cellStyle name="Comma 2 2 3 7 3" xfId="1691"/>
    <cellStyle name="Comma 2 2 3 7_VT(GOC)" xfId="1692"/>
    <cellStyle name="Comma 2 2 3 8" xfId="1693"/>
    <cellStyle name="Comma 2 2 3 9" xfId="1694"/>
    <cellStyle name="Comma 2 2 3_Sheet3" xfId="1695"/>
    <cellStyle name="Comma 2 2 4" xfId="1696"/>
    <cellStyle name="Comma 2 2 4 2" xfId="1697"/>
    <cellStyle name="Comma 2 2 5" xfId="1698"/>
    <cellStyle name="Comma 2 2 5 2" xfId="1699"/>
    <cellStyle name="Comma 2 2 6" xfId="1700"/>
    <cellStyle name="Comma 2 2 6 2" xfId="1701"/>
    <cellStyle name="Comma 2 2 7" xfId="1702"/>
    <cellStyle name="Comma 2 2 7 2" xfId="1703"/>
    <cellStyle name="Comma 2 2 8" xfId="1704"/>
    <cellStyle name="Comma 2 2 8 2" xfId="1705"/>
    <cellStyle name="Comma 2 2 8 3" xfId="1706"/>
    <cellStyle name="Comma 2 2 8 4" xfId="1707"/>
    <cellStyle name="Comma 2 2 8_VT(GOC)" xfId="1708"/>
    <cellStyle name="Comma 2 2 9" xfId="1709"/>
    <cellStyle name="Comma 2 2_NSNN cac dia phuong ke hoach 2015 NSNN final (PA long ho tro cap bach 27-10)" xfId="1710"/>
    <cellStyle name="Comma 2 20" xfId="1711"/>
    <cellStyle name="Comma 2 21" xfId="1712"/>
    <cellStyle name="Comma 2 22" xfId="1713"/>
    <cellStyle name="Comma 2 23" xfId="1714"/>
    <cellStyle name="Comma 2 24" xfId="1715"/>
    <cellStyle name="Comma 2 25" xfId="1716"/>
    <cellStyle name="Comma 2 3" xfId="1717"/>
    <cellStyle name="Comma 2 3 2" xfId="1718"/>
    <cellStyle name="Comma 2 3 3" xfId="1719"/>
    <cellStyle name="Comma 2 3_NSNN cac dia phuong ke hoach 2015 NSNN final (PA long ho tro cap bach 27-10)" xfId="1720"/>
    <cellStyle name="Comma 2 4" xfId="1721"/>
    <cellStyle name="Comma 2 4 2" xfId="1722"/>
    <cellStyle name="Comma 2 5" xfId="1723"/>
    <cellStyle name="Comma 2 5 2" xfId="1724"/>
    <cellStyle name="Comma 2 6" xfId="1725"/>
    <cellStyle name="Comma 2 7" xfId="1726"/>
    <cellStyle name="Comma 2 8" xfId="1727"/>
    <cellStyle name="Comma 2 9" xfId="1728"/>
    <cellStyle name="Comma 2_131021 TDT VON DAU TU 2014 (CT MTQG) GUI TONG HOP" xfId="1729"/>
    <cellStyle name="Comma 20" xfId="1730"/>
    <cellStyle name="Comma 21" xfId="1731"/>
    <cellStyle name="Comma 21 2" xfId="1732"/>
    <cellStyle name="Comma 22" xfId="1733"/>
    <cellStyle name="Comma 23" xfId="1734"/>
    <cellStyle name="Comma 24" xfId="1735"/>
    <cellStyle name="Comma 25" xfId="1736"/>
    <cellStyle name="Comma 26" xfId="1737"/>
    <cellStyle name="Comma 27" xfId="1738"/>
    <cellStyle name="Comma 28" xfId="1739"/>
    <cellStyle name="Comma 29" xfId="1740"/>
    <cellStyle name="Comma 3" xfId="1741"/>
    <cellStyle name="Comma 3 2" xfId="1742"/>
    <cellStyle name="Comma 3 2 2" xfId="1743"/>
    <cellStyle name="Comma 3 2 2 2" xfId="1744"/>
    <cellStyle name="Comma 3 2 3" xfId="1745"/>
    <cellStyle name="Comma 3 4" xfId="1746"/>
    <cellStyle name="Comma 3_NSNN cac dia phuong ke hoach 2015 NSNN final (PA long ho tro cap bach 27-10)" xfId="1747"/>
    <cellStyle name="Comma 30" xfId="1748"/>
    <cellStyle name="Comma 4" xfId="1749"/>
    <cellStyle name="Comma 4 2" xfId="1750"/>
    <cellStyle name="Comma 4 3" xfId="1751"/>
    <cellStyle name="Comma 4 4" xfId="1752"/>
    <cellStyle name="Comma 4_NSNN cac dia phuong ke hoach 2015 NSNN final (PA long ho tro cap bach 27-10)" xfId="1753"/>
    <cellStyle name="Comma 5" xfId="1754"/>
    <cellStyle name="Comma 5 2" xfId="1755"/>
    <cellStyle name="Comma 5 3" xfId="1756"/>
    <cellStyle name="Comma 5 4" xfId="1757"/>
    <cellStyle name="Comma 5_NSNN cac dia phuong ke hoach 2015 NSNN final (PA long ho tro cap bach 27-10)" xfId="1758"/>
    <cellStyle name="Comma 6" xfId="1759"/>
    <cellStyle name="Comma 6 2" xfId="1760"/>
    <cellStyle name="Comma 7" xfId="1761"/>
    <cellStyle name="Comma 8" xfId="1762"/>
    <cellStyle name="Comma 8 2" xfId="1763"/>
    <cellStyle name="Comma 9" xfId="1764"/>
    <cellStyle name="Comma 9 2" xfId="1765"/>
    <cellStyle name="Comma 9 2 2" xfId="1766"/>
    <cellStyle name="Comma 9 3" xfId="1767"/>
    <cellStyle name="Comma 9 4" xfId="1768"/>
    <cellStyle name="Comma 9 5" xfId="1769"/>
    <cellStyle name="Comma 9_NSNN cac dia phuong ke hoach 2015 NSNN final (PA long ho tro cap bach 27-10)" xfId="1770"/>
    <cellStyle name="comma zerodec" xfId="1771"/>
    <cellStyle name="Comma0" xfId="1772"/>
    <cellStyle name="cong" xfId="1773"/>
    <cellStyle name="Copied" xfId="1774"/>
    <cellStyle name="Co聭ma_Sheet1" xfId="1775"/>
    <cellStyle name="Cࡵrrency_Sheet1_PRODUCTĠ" xfId="1776"/>
    <cellStyle name="Curråncy [0]_FCST_RESULTS" xfId="1777"/>
    <cellStyle name="Currency [0] 2" xfId="1778"/>
    <cellStyle name="Currency [0] 2 2" xfId="1779"/>
    <cellStyle name="Currency [0]ßmud plant bolted_RESULTS" xfId="1780"/>
    <cellStyle name="Currency [00]" xfId="1781"/>
    <cellStyle name="Currency 2" xfId="1782"/>
    <cellStyle name="Currency 2 2" xfId="1783"/>
    <cellStyle name="Currency 3" xfId="1784"/>
    <cellStyle name="Currency 4" xfId="1785"/>
    <cellStyle name="Currency 5" xfId="1786"/>
    <cellStyle name="Currency![0]_FCSt (2)" xfId="1787"/>
    <cellStyle name="Currency0" xfId="1788"/>
    <cellStyle name="Currency1" xfId="1789"/>
    <cellStyle name="D1" xfId="1800"/>
    <cellStyle name="Date" xfId="1801"/>
    <cellStyle name="Date Short" xfId="1802"/>
    <cellStyle name="Date_Book1" xfId="1803"/>
    <cellStyle name="DAUDE" xfId="1804"/>
    <cellStyle name="Dezimal [0]_35ERI8T2gbIEMixb4v26icuOo" xfId="1805"/>
    <cellStyle name="Dezimal_35ERI8T2gbIEMixb4v26icuOo" xfId="1806"/>
    <cellStyle name="Dg" xfId="1807"/>
    <cellStyle name="Dgia" xfId="1808"/>
    <cellStyle name="Dgia 2" xfId="1809"/>
    <cellStyle name="Dgia_BSCMT 2015 (DT)" xfId="1810"/>
    <cellStyle name="Dollar (zero dec)" xfId="1811"/>
    <cellStyle name="Don gia" xfId="1812"/>
    <cellStyle name="Dziesi?tny [0]_Invoices2001Slovakia" xfId="1813"/>
    <cellStyle name="Dziesi?tny_Invoices2001Slovakia" xfId="1814"/>
    <cellStyle name="Dziesietny [0]_Invoices2001Slovakia" xfId="1815"/>
    <cellStyle name="Dziesiętny [0]_Invoices2001Slovakia" xfId="1816"/>
    <cellStyle name="Dziesietny [0]_Invoices2001Slovakia_01_Nha so 1_Dien" xfId="1817"/>
    <cellStyle name="Dziesiętny [0]_Invoices2001Slovakia_01_Nha so 1_Dien" xfId="1818"/>
    <cellStyle name="Dziesietny [0]_Invoices2001Slovakia_10_Nha so 10_Dien1" xfId="1819"/>
    <cellStyle name="Dziesiętny [0]_Invoices2001Slovakia_10_Nha so 10_Dien1" xfId="1820"/>
    <cellStyle name="Dziesietny [0]_Invoices2001Slovakia_Book1" xfId="1821"/>
    <cellStyle name="Dziesiętny [0]_Invoices2001Slovakia_Book1" xfId="1822"/>
    <cellStyle name="Dziesietny [0]_Invoices2001Slovakia_Book1_1" xfId="1823"/>
    <cellStyle name="Dziesiętny [0]_Invoices2001Slovakia_Book1_1" xfId="1824"/>
    <cellStyle name="Dziesietny [0]_Invoices2001Slovakia_Book1_1_Book1" xfId="1825"/>
    <cellStyle name="Dziesiętny [0]_Invoices2001Slovakia_Book1_1_Book1" xfId="1826"/>
    <cellStyle name="Dziesietny [0]_Invoices2001Slovakia_Book1_2" xfId="1827"/>
    <cellStyle name="Dziesiętny [0]_Invoices2001Slovakia_Book1_2" xfId="1828"/>
    <cellStyle name="Dziesietny [0]_Invoices2001Slovakia_Book1_Nhu cau von ung truoc 2011 Tha h Hoa + Nge An gui TW" xfId="1829"/>
    <cellStyle name="Dziesiętny [0]_Invoices2001Slovakia_Book1_Nhu cau von ung truoc 2011 Tha h Hoa + Nge An gui TW" xfId="1830"/>
    <cellStyle name="Dziesietny [0]_Invoices2001Slovakia_Book1_Tong hop Cac tuyen(9-1-06)" xfId="1831"/>
    <cellStyle name="Dziesiętny [0]_Invoices2001Slovakia_Book1_Tong hop Cac tuyen(9-1-06)" xfId="1832"/>
    <cellStyle name="Dziesietny [0]_Invoices2001Slovakia_Book1_ung truoc 2011 NSTW Thanh Hoa + Nge An gui Thu 12-5" xfId="1833"/>
    <cellStyle name="Dziesiętny [0]_Invoices2001Slovakia_Book1_ung truoc 2011 NSTW Thanh Hoa + Nge An gui Thu 12-5" xfId="1834"/>
    <cellStyle name="Dziesietny [0]_Invoices2001Slovakia_d-uong+TDT" xfId="1835"/>
    <cellStyle name="Dziesiętny [0]_Invoices2001Slovakia_Nhµ ®Ó xe" xfId="1836"/>
    <cellStyle name="Dziesietny [0]_Invoices2001Slovakia_Nha bao ve(28-7-05)" xfId="1837"/>
    <cellStyle name="Dziesiętny [0]_Invoices2001Slovakia_Nha bao ve(28-7-05)" xfId="1838"/>
    <cellStyle name="Dziesietny [0]_Invoices2001Slovakia_Nha bao ve(28-7-05)_Sheet1" xfId="1839"/>
    <cellStyle name="Dziesiętny [0]_Invoices2001Slovakia_NHA de xe nguyen du" xfId="1840"/>
    <cellStyle name="Dziesietny [0]_Invoices2001Slovakia_NHA de xe nguyen du_Sheet1" xfId="1841"/>
    <cellStyle name="Dziesiętny [0]_Invoices2001Slovakia_Nhalamviec VTC(25-1-05)" xfId="1842"/>
    <cellStyle name="Dziesietny [0]_Invoices2001Slovakia_Nhu cau von ung truoc 2011 Tha h Hoa + Nge An gui TW" xfId="1843"/>
    <cellStyle name="Dziesiętny [0]_Invoices2001Slovakia_TDT KHANH HOA" xfId="1844"/>
    <cellStyle name="Dziesietny [0]_Invoices2001Slovakia_TDT KHANH HOA_Tong hop Cac tuyen(9-1-06)" xfId="1845"/>
    <cellStyle name="Dziesiętny [0]_Invoices2001Slovakia_TDT KHANH HOA_Tong hop Cac tuyen(9-1-06)" xfId="1846"/>
    <cellStyle name="Dziesietny [0]_Invoices2001Slovakia_TDT quangngai" xfId="1847"/>
    <cellStyle name="Dziesiętny [0]_Invoices2001Slovakia_TDT quangngai" xfId="1848"/>
    <cellStyle name="Dziesietny [0]_Invoices2001Slovakia_TDT quangngai_Sheet1" xfId="1849"/>
    <cellStyle name="Dziesietny_Invoices2001Slovakia" xfId="1850"/>
    <cellStyle name="Dziesiętny_Invoices2001Slovakia" xfId="1851"/>
    <cellStyle name="Dziesietny_Invoices2001Slovakia_01_Nha so 1_Dien" xfId="1852"/>
    <cellStyle name="Dziesiętny_Invoices2001Slovakia_01_Nha so 1_Dien" xfId="1853"/>
    <cellStyle name="Dziesietny_Invoices2001Slovakia_10_Nha so 10_Dien1" xfId="1854"/>
    <cellStyle name="Dziesiętny_Invoices2001Slovakia_10_Nha so 10_Dien1" xfId="1855"/>
    <cellStyle name="Dziesietny_Invoices2001Slovakia_Book1" xfId="1856"/>
    <cellStyle name="Dziesiętny_Invoices2001Slovakia_Book1" xfId="1857"/>
    <cellStyle name="Dziesietny_Invoices2001Slovakia_Book1_1" xfId="1858"/>
    <cellStyle name="Dziesiętny_Invoices2001Slovakia_Book1_1" xfId="1859"/>
    <cellStyle name="Dziesietny_Invoices2001Slovakia_Book1_1_Book1" xfId="1860"/>
    <cellStyle name="Dziesiętny_Invoices2001Slovakia_Book1_1_Book1" xfId="1861"/>
    <cellStyle name="Dziesietny_Invoices2001Slovakia_Book1_2" xfId="1862"/>
    <cellStyle name="Dziesiętny_Invoices2001Slovakia_Book1_2" xfId="1863"/>
    <cellStyle name="Dziesietny_Invoices2001Slovakia_Book1_Nhu cau von ung truoc 2011 Tha h Hoa + Nge An gui TW" xfId="1864"/>
    <cellStyle name="Dziesiętny_Invoices2001Slovakia_Book1_Nhu cau von ung truoc 2011 Tha h Hoa + Nge An gui TW" xfId="1865"/>
    <cellStyle name="Dziesietny_Invoices2001Slovakia_Book1_Tong hop Cac tuyen(9-1-06)" xfId="1866"/>
    <cellStyle name="Dziesiętny_Invoices2001Slovakia_Book1_Tong hop Cac tuyen(9-1-06)" xfId="1867"/>
    <cellStyle name="Dziesietny_Invoices2001Slovakia_Book1_ung truoc 2011 NSTW Thanh Hoa + Nge An gui Thu 12-5" xfId="1868"/>
    <cellStyle name="Dziesiętny_Invoices2001Slovakia_Book1_ung truoc 2011 NSTW Thanh Hoa + Nge An gui Thu 12-5" xfId="1869"/>
    <cellStyle name="Dziesietny_Invoices2001Slovakia_d-uong+TDT" xfId="1870"/>
    <cellStyle name="Dziesiętny_Invoices2001Slovakia_Nhµ ®Ó xe" xfId="1871"/>
    <cellStyle name="Dziesietny_Invoices2001Slovakia_Nha bao ve(28-7-05)" xfId="1872"/>
    <cellStyle name="Dziesiętny_Invoices2001Slovakia_Nha bao ve(28-7-05)" xfId="1873"/>
    <cellStyle name="Dziesietny_Invoices2001Slovakia_Nha bao ve(28-7-05)_Sheet1" xfId="1874"/>
    <cellStyle name="Dziesiętny_Invoices2001Slovakia_NHA de xe nguyen du" xfId="1875"/>
    <cellStyle name="Dziesietny_Invoices2001Slovakia_NHA de xe nguyen du_Sheet1" xfId="1876"/>
    <cellStyle name="Dziesiętny_Invoices2001Slovakia_Nhalamviec VTC(25-1-05)" xfId="1877"/>
    <cellStyle name="Dziesietny_Invoices2001Slovakia_Nhu cau von ung truoc 2011 Tha h Hoa + Nge An gui TW" xfId="1878"/>
    <cellStyle name="Dziesiętny_Invoices2001Slovakia_TDT KHANH HOA" xfId="1879"/>
    <cellStyle name="Dziesietny_Invoices2001Slovakia_TDT KHANH HOA_Tong hop Cac tuyen(9-1-06)" xfId="1880"/>
    <cellStyle name="Dziesiętny_Invoices2001Slovakia_TDT KHANH HOA_Tong hop Cac tuyen(9-1-06)" xfId="1881"/>
    <cellStyle name="Dziesietny_Invoices2001Slovakia_TDT quangngai" xfId="1882"/>
    <cellStyle name="Dziesiętny_Invoices2001Slovakia_TDT quangngai" xfId="1883"/>
    <cellStyle name="Dziesietny_Invoices2001Slovakia_TDT quangngai_Sheet1" xfId="1884"/>
    <cellStyle name="e" xfId="1885"/>
    <cellStyle name="Enter Currency (0)" xfId="1886"/>
    <cellStyle name="Enter Currency (2)" xfId="1887"/>
    <cellStyle name="Enter Units (0)" xfId="1888"/>
    <cellStyle name="Enter Units (1)" xfId="1889"/>
    <cellStyle name="Enter Units (2)" xfId="1890"/>
    <cellStyle name="Entered" xfId="1891"/>
    <cellStyle name="Euro" xfId="1892"/>
    <cellStyle name="Explanatory Text 2" xfId="40"/>
    <cellStyle name="Explanatory Text 2 2" xfId="1893"/>
    <cellStyle name="Explanatory Text 2 3" xfId="1894"/>
    <cellStyle name="Explanatory Text 2 4" xfId="1895"/>
    <cellStyle name="Explanatory Text 3" xfId="1896"/>
    <cellStyle name="Explanatory Text 3 2" xfId="1897"/>
    <cellStyle name="Explanatory Text 3 3" xfId="1898"/>
    <cellStyle name="Explanatory Text 4" xfId="1899"/>
    <cellStyle name="Explanatory Text 5" xfId="1900"/>
    <cellStyle name="f" xfId="1901"/>
    <cellStyle name="f_Danhmuc_Quyhoach2009" xfId="1902"/>
    <cellStyle name="f_Danhmuc_Quyhoach2009 2" xfId="1903"/>
    <cellStyle name="f_Danhmuc_Quyhoach2009 2 2" xfId="1904"/>
    <cellStyle name="Fixed" xfId="1905"/>
    <cellStyle name="gia" xfId="1916"/>
    <cellStyle name="Good 2" xfId="41"/>
    <cellStyle name="Good 2 2" xfId="1906"/>
    <cellStyle name="Good 2 3" xfId="1907"/>
    <cellStyle name="Good 2 4" xfId="1908"/>
    <cellStyle name="Good 3" xfId="1909"/>
    <cellStyle name="Good 3 2" xfId="1910"/>
    <cellStyle name="Good 3 3" xfId="1911"/>
    <cellStyle name="Good 4" xfId="1912"/>
    <cellStyle name="Good 5" xfId="1913"/>
    <cellStyle name="Grey" xfId="1914"/>
    <cellStyle name="Group" xfId="1915"/>
    <cellStyle name="H" xfId="1917"/>
    <cellStyle name="ha" xfId="1918"/>
    <cellStyle name="HAI" xfId="1919"/>
    <cellStyle name="Head 1" xfId="1920"/>
    <cellStyle name="HEADER" xfId="1921"/>
    <cellStyle name="Header1" xfId="1922"/>
    <cellStyle name="Header1 2" xfId="1923"/>
    <cellStyle name="Header1_CTMTQG 2015" xfId="1924"/>
    <cellStyle name="Header2" xfId="1925"/>
    <cellStyle name="Header2 2" xfId="1926"/>
    <cellStyle name="Header2_CTMTQG 2015" xfId="1927"/>
    <cellStyle name="Heading 1 2" xfId="42"/>
    <cellStyle name="Heading 1 2 2" xfId="1928"/>
    <cellStyle name="Heading 1 2 3" xfId="1929"/>
    <cellStyle name="Heading 1 2 4" xfId="1930"/>
    <cellStyle name="Heading 1 3" xfId="1931"/>
    <cellStyle name="Heading 1 3 2" xfId="1932"/>
    <cellStyle name="Heading 1 3 3" xfId="1933"/>
    <cellStyle name="Heading 1 4" xfId="1934"/>
    <cellStyle name="Heading 1 5" xfId="1935"/>
    <cellStyle name="Heading 2 2" xfId="43"/>
    <cellStyle name="Heading 2 2 2" xfId="1936"/>
    <cellStyle name="Heading 2 2 3" xfId="1937"/>
    <cellStyle name="Heading 2 2 4" xfId="1938"/>
    <cellStyle name="Heading 2 3" xfId="1939"/>
    <cellStyle name="Heading 2 3 2" xfId="1940"/>
    <cellStyle name="Heading 2 3 3" xfId="1941"/>
    <cellStyle name="Heading 2 4" xfId="1942"/>
    <cellStyle name="Heading 2 5" xfId="1943"/>
    <cellStyle name="Heading 3 2" xfId="44"/>
    <cellStyle name="Heading 3 2 2" xfId="1944"/>
    <cellStyle name="Heading 3 2 3" xfId="1945"/>
    <cellStyle name="Heading 3 2 4" xfId="1946"/>
    <cellStyle name="Heading 3 3" xfId="1947"/>
    <cellStyle name="Heading 3 3 2" xfId="1948"/>
    <cellStyle name="Heading 3 3 3" xfId="1949"/>
    <cellStyle name="Heading 3 4" xfId="1950"/>
    <cellStyle name="Heading 3 5" xfId="1951"/>
    <cellStyle name="Heading 4 2" xfId="45"/>
    <cellStyle name="Heading 4 2 2" xfId="1952"/>
    <cellStyle name="Heading 4 2 3" xfId="1953"/>
    <cellStyle name="Heading 4 2 4" xfId="1954"/>
    <cellStyle name="Heading 4 3" xfId="1955"/>
    <cellStyle name="Heading 4 3 2" xfId="1956"/>
    <cellStyle name="Heading 4 3 3" xfId="1957"/>
    <cellStyle name="Heading 4 4" xfId="1958"/>
    <cellStyle name="Heading 4 5" xfId="1959"/>
    <cellStyle name="Heading1" xfId="1960"/>
    <cellStyle name="Heading2" xfId="1961"/>
    <cellStyle name="HEADINGS" xfId="1962"/>
    <cellStyle name="HEADINGSTOP" xfId="1963"/>
    <cellStyle name="headoption" xfId="1964"/>
    <cellStyle name="headoption 2" xfId="1965"/>
    <cellStyle name="headoption_CTMTQG 2015" xfId="1966"/>
    <cellStyle name="Hoa-Scholl" xfId="1967"/>
    <cellStyle name="Hoa-Scholl 2" xfId="1968"/>
    <cellStyle name="Hoa-Scholl_CTMTQG 2015" xfId="1969"/>
    <cellStyle name="HUY" xfId="1970"/>
    <cellStyle name="i phÝ kh¸c_B¶ng 2" xfId="1971"/>
    <cellStyle name="I.3" xfId="1972"/>
    <cellStyle name="i·0" xfId="1973"/>
    <cellStyle name="ï-¾È»ê_BiÓu TB" xfId="1974"/>
    <cellStyle name="Input [yellow]" xfId="1975"/>
    <cellStyle name="Input [yellow] 2" xfId="1976"/>
    <cellStyle name="Input [yellow]_BSCMT 2015 (DT)" xfId="1977"/>
    <cellStyle name="Input 2" xfId="46"/>
    <cellStyle name="Input 2 2" xfId="1978"/>
    <cellStyle name="Input 2 3" xfId="1979"/>
    <cellStyle name="Input 2 4" xfId="1980"/>
    <cellStyle name="Input 3" xfId="1981"/>
    <cellStyle name="Input 3 2" xfId="1982"/>
    <cellStyle name="Input 3 3" xfId="1983"/>
    <cellStyle name="Input 4" xfId="1984"/>
    <cellStyle name="Input 5" xfId="1985"/>
    <cellStyle name="k_TONG HOP KINH PHI" xfId="1986"/>
    <cellStyle name="k_TONG HOP KINH PHI_!1 1 bao cao giao KH ve HTCMT vung TNB   12-12-2011" xfId="1987"/>
    <cellStyle name="k_TONG HOP KINH PHI_131114- Bieu giao du toan CTMTQG 2014 giao" xfId="1988"/>
    <cellStyle name="k_TONG HOP KINH PHI_Bieu4HTMT" xfId="1989"/>
    <cellStyle name="k_TONG HOP KINH PHI_Bieu4HTMT_!1 1 bao cao giao KH ve HTCMT vung TNB   12-12-2011" xfId="1990"/>
    <cellStyle name="k_TONG HOP KINH PHI_Bieu4HTMT_KH TPCP vung TNB (03-1-2012)" xfId="1991"/>
    <cellStyle name="k_TONG HOP KINH PHI_BSCMT 2015 (DT)" xfId="1992"/>
    <cellStyle name="k_TONG HOP KINH PHI_CTMTQG 2015" xfId="1993"/>
    <cellStyle name="k_TONG HOP KINH PHI_KH TPCP vung TNB (03-1-2012)" xfId="1994"/>
    <cellStyle name="k_ÿÿÿÿÿ" xfId="1995"/>
    <cellStyle name="k_ÿÿÿÿÿ_!1 1 bao cao giao KH ve HTCMT vung TNB   12-12-2011" xfId="1996"/>
    <cellStyle name="k_ÿÿÿÿÿ_1" xfId="1997"/>
    <cellStyle name="k_ÿÿÿÿÿ_131114- Bieu giao du toan CTMTQG 2014 giao" xfId="1998"/>
    <cellStyle name="k_ÿÿÿÿÿ_2" xfId="1999"/>
    <cellStyle name="k_ÿÿÿÿÿ_2_!1 1 bao cao giao KH ve HTCMT vung TNB   12-12-2011" xfId="2000"/>
    <cellStyle name="k_ÿÿÿÿÿ_2_131114- Bieu giao du toan CTMTQG 2014 giao" xfId="2001"/>
    <cellStyle name="k_ÿÿÿÿÿ_2_Bieu4HTMT" xfId="2002"/>
    <cellStyle name="k_ÿÿÿÿÿ_2_Bieu4HTMT_!1 1 bao cao giao KH ve HTCMT vung TNB   12-12-2011" xfId="2003"/>
    <cellStyle name="k_ÿÿÿÿÿ_2_Bieu4HTMT_KH TPCP vung TNB (03-1-2012)" xfId="2004"/>
    <cellStyle name="k_ÿÿÿÿÿ_2_BSCMT 2015 (DT)" xfId="2005"/>
    <cellStyle name="k_ÿÿÿÿÿ_2_CTMTQG 2015" xfId="2006"/>
    <cellStyle name="k_ÿÿÿÿÿ_2_KH TPCP vung TNB (03-1-2012)" xfId="2007"/>
    <cellStyle name="k_ÿÿÿÿÿ_Bieu4HTMT" xfId="2008"/>
    <cellStyle name="k_ÿÿÿÿÿ_Bieu4HTMT_!1 1 bao cao giao KH ve HTCMT vung TNB   12-12-2011" xfId="2009"/>
    <cellStyle name="k_ÿÿÿÿÿ_Bieu4HTMT_KH TPCP vung TNB (03-1-2012)" xfId="2010"/>
    <cellStyle name="k_ÿÿÿÿÿ_BSCMT 2015 (DT)" xfId="2011"/>
    <cellStyle name="k_ÿÿÿÿÿ_CTMTQG 2015" xfId="2012"/>
    <cellStyle name="k_ÿÿÿÿÿ_KH TPCP vung TNB (03-1-2012)" xfId="2013"/>
    <cellStyle name="kh¸c_Bang Chi tieu" xfId="2014"/>
    <cellStyle name="khanh" xfId="2015"/>
    <cellStyle name="khung" xfId="2016"/>
    <cellStyle name="Ledger 17 x 11 in" xfId="2017"/>
    <cellStyle name="Ledger 17 x 11 in 2" xfId="2018"/>
    <cellStyle name="Ledger 17 x 11 in_BSCMT 2015 (DT)" xfId="2019"/>
    <cellStyle name="left" xfId="2020"/>
    <cellStyle name="Line" xfId="2021"/>
    <cellStyle name="Link Currency (0)" xfId="2022"/>
    <cellStyle name="Link Currency (2)" xfId="2023"/>
    <cellStyle name="Link Units (0)" xfId="2024"/>
    <cellStyle name="Link Units (1)" xfId="2025"/>
    <cellStyle name="Link Units (2)" xfId="2026"/>
    <cellStyle name="Linked Cell 2" xfId="47"/>
    <cellStyle name="Linked Cell 2 2" xfId="2027"/>
    <cellStyle name="Linked Cell 2 3" xfId="2028"/>
    <cellStyle name="Linked Cell 2 4" xfId="2029"/>
    <cellStyle name="Linked Cell 3" xfId="2030"/>
    <cellStyle name="Linked Cell 3 2" xfId="2031"/>
    <cellStyle name="Linked Cell 3 3" xfId="2032"/>
    <cellStyle name="Linked Cell 4" xfId="2033"/>
    <cellStyle name="Linked Cell 5" xfId="2034"/>
    <cellStyle name="Loai CBDT" xfId="2035"/>
    <cellStyle name="Loai CT" xfId="2036"/>
    <cellStyle name="Loai GD" xfId="2037"/>
    <cellStyle name="MAU" xfId="2038"/>
    <cellStyle name="MAU 2" xfId="2039"/>
    <cellStyle name="Millares [0]_Well Timing" xfId="2040"/>
    <cellStyle name="Millares_Well Timing" xfId="2041"/>
    <cellStyle name="Milliers [0]_      " xfId="2042"/>
    <cellStyle name="Milliers_      " xfId="2043"/>
    <cellStyle name="Model" xfId="2044"/>
    <cellStyle name="moi" xfId="2045"/>
    <cellStyle name="moi 2" xfId="2046"/>
    <cellStyle name="moi_BSMT 2015 (13 10 2016)" xfId="2047"/>
    <cellStyle name="Moneda [0]_Well Timing" xfId="2048"/>
    <cellStyle name="Moneda_Well Timing" xfId="2049"/>
    <cellStyle name="Monétaire [0]_      " xfId="2050"/>
    <cellStyle name="Monétaire_      " xfId="2051"/>
    <cellStyle name="n" xfId="2052"/>
    <cellStyle name="Neutral 2" xfId="48"/>
    <cellStyle name="Neutral 2 2" xfId="2053"/>
    <cellStyle name="Neutral 2 3" xfId="2054"/>
    <cellStyle name="Neutral 2 4" xfId="2055"/>
    <cellStyle name="Neutral 3" xfId="2056"/>
    <cellStyle name="Neutral 3 2" xfId="2057"/>
    <cellStyle name="Neutral 3 3" xfId="2058"/>
    <cellStyle name="Neutral 4" xfId="2059"/>
    <cellStyle name="Neutral 5" xfId="2060"/>
    <cellStyle name="New Times Roman" xfId="2061"/>
    <cellStyle name="nga" xfId="2600"/>
    <cellStyle name="no dec" xfId="2062"/>
    <cellStyle name="ÑONVÒ" xfId="2063"/>
    <cellStyle name="ÑONVÒ 2" xfId="2064"/>
    <cellStyle name="Normal" xfId="0" builtinId="0"/>
    <cellStyle name="Normal - ??1" xfId="2065"/>
    <cellStyle name="Normal - Style1" xfId="2066"/>
    <cellStyle name="Normal - 유형1" xfId="2067"/>
    <cellStyle name="Normal 10" xfId="2068"/>
    <cellStyle name="Normal 10 2" xfId="2069"/>
    <cellStyle name="Normal 10 3" xfId="2070"/>
    <cellStyle name="Normal 10 4" xfId="2071"/>
    <cellStyle name="Normal 10 5" xfId="2072"/>
    <cellStyle name="Normal 10 6" xfId="2073"/>
    <cellStyle name="Normal 10 7" xfId="2074"/>
    <cellStyle name="Normal 10 8" xfId="2075"/>
    <cellStyle name="Normal 10 9" xfId="2076"/>
    <cellStyle name="Normal 11" xfId="56"/>
    <cellStyle name="Normal 11 2" xfId="2077"/>
    <cellStyle name="Normal 11 3" xfId="2078"/>
    <cellStyle name="Normal 11 4" xfId="2079"/>
    <cellStyle name="Normal 11 5" xfId="2080"/>
    <cellStyle name="Normal 11 6" xfId="2081"/>
    <cellStyle name="Normal 11 7" xfId="2082"/>
    <cellStyle name="Normal 11 8" xfId="2083"/>
    <cellStyle name="Normal 11 9" xfId="2084"/>
    <cellStyle name="Normal 12" xfId="2085"/>
    <cellStyle name="Normal 12 2" xfId="2086"/>
    <cellStyle name="Normal 12 3" xfId="2087"/>
    <cellStyle name="Normal 12 4" xfId="2088"/>
    <cellStyle name="Normal 12 5" xfId="2089"/>
    <cellStyle name="Normal 12 6" xfId="2090"/>
    <cellStyle name="Normal 12 7" xfId="2091"/>
    <cellStyle name="Normal 12 8" xfId="2092"/>
    <cellStyle name="Normal 12 9" xfId="2093"/>
    <cellStyle name="Normal 13" xfId="2094"/>
    <cellStyle name="Normal 13 2" xfId="2095"/>
    <cellStyle name="Normal 13 3" xfId="2096"/>
    <cellStyle name="Normal 13 4" xfId="2097"/>
    <cellStyle name="Normal 13 5" xfId="2098"/>
    <cellStyle name="Normal 13 6" xfId="2099"/>
    <cellStyle name="Normal 13 7" xfId="2100"/>
    <cellStyle name="Normal 13 8" xfId="2101"/>
    <cellStyle name="Normal 13 9" xfId="2102"/>
    <cellStyle name="Normal 14" xfId="2103"/>
    <cellStyle name="Normal 14 2" xfId="2104"/>
    <cellStyle name="Normal 14 3" xfId="2105"/>
    <cellStyle name="Normal 14 4" xfId="2106"/>
    <cellStyle name="Normal 14 5" xfId="2107"/>
    <cellStyle name="Normal 14 6" xfId="2108"/>
    <cellStyle name="Normal 14 7" xfId="2109"/>
    <cellStyle name="Normal 14 8" xfId="2110"/>
    <cellStyle name="Normal 14 9" xfId="2111"/>
    <cellStyle name="Normal 14_BSCMT 2015 (DT)" xfId="2112"/>
    <cellStyle name="Normal 15" xfId="2113"/>
    <cellStyle name="Normal 15 2" xfId="2114"/>
    <cellStyle name="Normal 15 3" xfId="2115"/>
    <cellStyle name="Normal 15 4" xfId="2116"/>
    <cellStyle name="Normal 15 5" xfId="2117"/>
    <cellStyle name="Normal 15 6" xfId="2118"/>
    <cellStyle name="Normal 15 7" xfId="2119"/>
    <cellStyle name="Normal 15 8" xfId="2120"/>
    <cellStyle name="Normal 15 9" xfId="2121"/>
    <cellStyle name="Normal 16" xfId="2122"/>
    <cellStyle name="Normal 16 2" xfId="2123"/>
    <cellStyle name="Normal 16 3" xfId="2124"/>
    <cellStyle name="Normal 16 4" xfId="2125"/>
    <cellStyle name="Normal 16 5" xfId="2126"/>
    <cellStyle name="Normal 16 6" xfId="2127"/>
    <cellStyle name="Normal 16 7" xfId="2128"/>
    <cellStyle name="Normal 16 8" xfId="2129"/>
    <cellStyle name="Normal 16 9" xfId="2130"/>
    <cellStyle name="Normal 17" xfId="2131"/>
    <cellStyle name="Normal 17 2" xfId="2132"/>
    <cellStyle name="Normal 17 3" xfId="2133"/>
    <cellStyle name="Normal 17 4" xfId="2134"/>
    <cellStyle name="Normal 17 5" xfId="2135"/>
    <cellStyle name="Normal 17 6" xfId="2136"/>
    <cellStyle name="Normal 17 7" xfId="2137"/>
    <cellStyle name="Normal 17 8" xfId="2138"/>
    <cellStyle name="Normal 17 9" xfId="2139"/>
    <cellStyle name="Normal 18" xfId="2140"/>
    <cellStyle name="Normal 18 2" xfId="2141"/>
    <cellStyle name="Normal 18 2 2" xfId="2142"/>
    <cellStyle name="Normal 18 3" xfId="2143"/>
    <cellStyle name="Normal 18 4" xfId="2144"/>
    <cellStyle name="Normal 18 5" xfId="2145"/>
    <cellStyle name="Normal 18 6" xfId="2146"/>
    <cellStyle name="Normal 18 7" xfId="2147"/>
    <cellStyle name="Normal 18 8" xfId="2148"/>
    <cellStyle name="Normal 18 9" xfId="2149"/>
    <cellStyle name="Normal 18_BSCMT 2015 (DT)" xfId="2150"/>
    <cellStyle name="Normal 19" xfId="2151"/>
    <cellStyle name="Normal 19 2" xfId="2152"/>
    <cellStyle name="Normal 19 3" xfId="2153"/>
    <cellStyle name="Normal 19 4" xfId="2154"/>
    <cellStyle name="Normal 19 5" xfId="2155"/>
    <cellStyle name="Normal 19 6" xfId="2156"/>
    <cellStyle name="Normal 19 7" xfId="2157"/>
    <cellStyle name="Normal 19 8" xfId="2158"/>
    <cellStyle name="Normal 19 9" xfId="2159"/>
    <cellStyle name="Normal 2" xfId="4"/>
    <cellStyle name="Normal 2 10" xfId="2160"/>
    <cellStyle name="Normal 2 11" xfId="2161"/>
    <cellStyle name="Normal 2 12" xfId="2162"/>
    <cellStyle name="Normal 2 13" xfId="2163"/>
    <cellStyle name="Normal 2 14" xfId="2164"/>
    <cellStyle name="Normal 2 14 2" xfId="2165"/>
    <cellStyle name="Normal 2 15" xfId="2166"/>
    <cellStyle name="Normal 2 16" xfId="2167"/>
    <cellStyle name="Normal 2 17" xfId="2168"/>
    <cellStyle name="Normal 2 18" xfId="2169"/>
    <cellStyle name="Normal 2 19" xfId="2170"/>
    <cellStyle name="Normal 2 2" xfId="55"/>
    <cellStyle name="Normal 2 2 2" xfId="2171"/>
    <cellStyle name="Normal 2 2 2 2" xfId="2172"/>
    <cellStyle name="Normal 2 2 2_NSNN cac dia phuong ke hoach 2015 NSNN final (PA long ho tro cap bach 27-10)" xfId="2173"/>
    <cellStyle name="Normal 2 2 4" xfId="2174"/>
    <cellStyle name="Normal 2 2 4 2" xfId="2175"/>
    <cellStyle name="Normal 2 2_Bieu giao TTg" xfId="2176"/>
    <cellStyle name="Normal 2 20" xfId="2177"/>
    <cellStyle name="Normal 2 21" xfId="2178"/>
    <cellStyle name="Normal 2 22" xfId="2179"/>
    <cellStyle name="Normal 2 23" xfId="2180"/>
    <cellStyle name="Normal 2 24" xfId="2181"/>
    <cellStyle name="Normal 2 25" xfId="2182"/>
    <cellStyle name="Normal 2 3" xfId="2183"/>
    <cellStyle name="Normal 2 3 2" xfId="2184"/>
    <cellStyle name="Normal 2 3_BSCMT 2015 (DT)" xfId="2185"/>
    <cellStyle name="Normal 2 32" xfId="2186"/>
    <cellStyle name="Normal 2 4" xfId="2187"/>
    <cellStyle name="Normal 2 4 2" xfId="2188"/>
    <cellStyle name="Normal 2 4 3" xfId="2189"/>
    <cellStyle name="Normal 2 5" xfId="2190"/>
    <cellStyle name="Normal 2 6" xfId="2191"/>
    <cellStyle name="Normal 2 7" xfId="2192"/>
    <cellStyle name="Normal 2 8" xfId="2193"/>
    <cellStyle name="Normal 2 9" xfId="2194"/>
    <cellStyle name="Normal 2_1- DT8a+DT8b-lam DT2014" xfId="2195"/>
    <cellStyle name="Normal 20" xfId="2196"/>
    <cellStyle name="Normal 20 2" xfId="2197"/>
    <cellStyle name="Normal 20 3" xfId="2198"/>
    <cellStyle name="Normal 20 4" xfId="2199"/>
    <cellStyle name="Normal 20 5" xfId="2200"/>
    <cellStyle name="Normal 20 6" xfId="2201"/>
    <cellStyle name="Normal 20 7" xfId="2202"/>
    <cellStyle name="Normal 20 8" xfId="2203"/>
    <cellStyle name="Normal 20 9" xfId="2204"/>
    <cellStyle name="Normal 21" xfId="2205"/>
    <cellStyle name="Normal 21 2" xfId="2206"/>
    <cellStyle name="Normal 21 3" xfId="2207"/>
    <cellStyle name="Normal 21 4" xfId="2208"/>
    <cellStyle name="Normal 21 5" xfId="2209"/>
    <cellStyle name="Normal 21 6" xfId="2210"/>
    <cellStyle name="Normal 21 7" xfId="2211"/>
    <cellStyle name="Normal 21 8" xfId="2212"/>
    <cellStyle name="Normal 21 9" xfId="2213"/>
    <cellStyle name="Normal 22" xfId="2214"/>
    <cellStyle name="Normal 22 2" xfId="2215"/>
    <cellStyle name="Normal 22 3" xfId="2216"/>
    <cellStyle name="Normal 22 4" xfId="2217"/>
    <cellStyle name="Normal 22 5" xfId="2218"/>
    <cellStyle name="Normal 22 6" xfId="2219"/>
    <cellStyle name="Normal 22 7" xfId="2220"/>
    <cellStyle name="Normal 22 8" xfId="2221"/>
    <cellStyle name="Normal 22 9" xfId="2222"/>
    <cellStyle name="Normal 23" xfId="2223"/>
    <cellStyle name="Normal 23 2" xfId="2224"/>
    <cellStyle name="Normal 23 3" xfId="2225"/>
    <cellStyle name="Normal 23 4" xfId="2226"/>
    <cellStyle name="Normal 23 5" xfId="2227"/>
    <cellStyle name="Normal 23 6" xfId="2228"/>
    <cellStyle name="Normal 23 7" xfId="2229"/>
    <cellStyle name="Normal 23 8" xfId="2230"/>
    <cellStyle name="Normal 23 9" xfId="2231"/>
    <cellStyle name="Normal 24" xfId="2232"/>
    <cellStyle name="Normal 24 2" xfId="2233"/>
    <cellStyle name="Normal 24 3" xfId="2234"/>
    <cellStyle name="Normal 24 4" xfId="2235"/>
    <cellStyle name="Normal 24 5" xfId="2236"/>
    <cellStyle name="Normal 24 6" xfId="2237"/>
    <cellStyle name="Normal 24 7" xfId="2238"/>
    <cellStyle name="Normal 24 8" xfId="2239"/>
    <cellStyle name="Normal 24 9" xfId="2240"/>
    <cellStyle name="Normal 25" xfId="2241"/>
    <cellStyle name="Normal 25 2" xfId="2242"/>
    <cellStyle name="Normal 25 3" xfId="2243"/>
    <cellStyle name="Normal 25 4" xfId="2244"/>
    <cellStyle name="Normal 25 5" xfId="2245"/>
    <cellStyle name="Normal 25 6" xfId="2246"/>
    <cellStyle name="Normal 25 7" xfId="2247"/>
    <cellStyle name="Normal 25 8" xfId="2248"/>
    <cellStyle name="Normal 25 9" xfId="2249"/>
    <cellStyle name="Normal 26" xfId="2250"/>
    <cellStyle name="Normal 26 2" xfId="2251"/>
    <cellStyle name="Normal 26 3" xfId="2252"/>
    <cellStyle name="Normal 26 4" xfId="2253"/>
    <cellStyle name="Normal 26 5" xfId="2254"/>
    <cellStyle name="Normal 26 6" xfId="2255"/>
    <cellStyle name="Normal 26 7" xfId="2256"/>
    <cellStyle name="Normal 26 8" xfId="2257"/>
    <cellStyle name="Normal 26 9" xfId="2258"/>
    <cellStyle name="Normal 27" xfId="2259"/>
    <cellStyle name="Normal 27 2" xfId="2260"/>
    <cellStyle name="Normal 27 3" xfId="2261"/>
    <cellStyle name="Normal 27 4" xfId="2262"/>
    <cellStyle name="Normal 27 5" xfId="2263"/>
    <cellStyle name="Normal 27 6" xfId="2264"/>
    <cellStyle name="Normal 27 7" xfId="2265"/>
    <cellStyle name="Normal 27 8" xfId="2266"/>
    <cellStyle name="Normal 27 9" xfId="2267"/>
    <cellStyle name="Normal 28" xfId="61"/>
    <cellStyle name="Normal 28 2" xfId="2268"/>
    <cellStyle name="Normal 28 3" xfId="2269"/>
    <cellStyle name="Normal 28 4" xfId="2270"/>
    <cellStyle name="Normal 28 5" xfId="2271"/>
    <cellStyle name="Normal 28 6" xfId="2272"/>
    <cellStyle name="Normal 28 7" xfId="2273"/>
    <cellStyle name="Normal 28 8" xfId="2274"/>
    <cellStyle name="Normal 28 9" xfId="2275"/>
    <cellStyle name="Normal 29" xfId="62"/>
    <cellStyle name="Normal 29 2" xfId="2276"/>
    <cellStyle name="Normal 29 3" xfId="2277"/>
    <cellStyle name="Normal 29 4" xfId="2278"/>
    <cellStyle name="Normal 29 5" xfId="2279"/>
    <cellStyle name="Normal 29 6" xfId="2280"/>
    <cellStyle name="Normal 29 7" xfId="2281"/>
    <cellStyle name="Normal 29 8" xfId="2282"/>
    <cellStyle name="Normal 29 9" xfId="2283"/>
    <cellStyle name="Normal 3" xfId="5"/>
    <cellStyle name="Normal 3 10" xfId="2284"/>
    <cellStyle name="Normal 3 11" xfId="2285"/>
    <cellStyle name="Normal 3 2" xfId="2286"/>
    <cellStyle name="Normal 3 2 2" xfId="2287"/>
    <cellStyle name="Normal 3 2 2 2" xfId="2288"/>
    <cellStyle name="Normal 3 2 3" xfId="2289"/>
    <cellStyle name="Normal 3 2_BSCMT 2015 (DT)" xfId="2290"/>
    <cellStyle name="Normal 3 3" xfId="2291"/>
    <cellStyle name="Normal 3 4" xfId="2292"/>
    <cellStyle name="Normal 3 4 2" xfId="2293"/>
    <cellStyle name="Normal 3 5" xfId="2294"/>
    <cellStyle name="Normal 3 6" xfId="2295"/>
    <cellStyle name="Normal 3 7" xfId="2296"/>
    <cellStyle name="Normal 3 8" xfId="2297"/>
    <cellStyle name="Normal 3 9" xfId="2298"/>
    <cellStyle name="Normal 3_131114- Bieu giao du toan CTMTQG 2014 giao" xfId="2299"/>
    <cellStyle name="Normal 30" xfId="2300"/>
    <cellStyle name="Normal 30 2" xfId="2301"/>
    <cellStyle name="Normal 30 3" xfId="2302"/>
    <cellStyle name="Normal 30 4" xfId="2303"/>
    <cellStyle name="Normal 30 5" xfId="2304"/>
    <cellStyle name="Normal 30 6" xfId="2305"/>
    <cellStyle name="Normal 30 7" xfId="2306"/>
    <cellStyle name="Normal 30 8" xfId="2307"/>
    <cellStyle name="Normal 30 9" xfId="2308"/>
    <cellStyle name="Normal 31" xfId="2309"/>
    <cellStyle name="Normal 31 2" xfId="2310"/>
    <cellStyle name="Normal 31 3" xfId="2311"/>
    <cellStyle name="Normal 31 4" xfId="2312"/>
    <cellStyle name="Normal 31 5" xfId="2313"/>
    <cellStyle name="Normal 31 6" xfId="2314"/>
    <cellStyle name="Normal 31 7" xfId="2315"/>
    <cellStyle name="Normal 31 8" xfId="2316"/>
    <cellStyle name="Normal 31 9" xfId="2317"/>
    <cellStyle name="Normal 32" xfId="2318"/>
    <cellStyle name="Normal 32 2" xfId="2319"/>
    <cellStyle name="Normal 32 3" xfId="2320"/>
    <cellStyle name="Normal 32 4" xfId="2321"/>
    <cellStyle name="Normal 32 5" xfId="2322"/>
    <cellStyle name="Normal 32 6" xfId="2323"/>
    <cellStyle name="Normal 32 7" xfId="2324"/>
    <cellStyle name="Normal 32 8" xfId="2325"/>
    <cellStyle name="Normal 32 9" xfId="2326"/>
    <cellStyle name="Normal 33 2" xfId="2327"/>
    <cellStyle name="Normal 33 3" xfId="2328"/>
    <cellStyle name="Normal 33 4" xfId="2329"/>
    <cellStyle name="Normal 33 5" xfId="2330"/>
    <cellStyle name="Normal 33 6" xfId="2331"/>
    <cellStyle name="Normal 33 7" xfId="2332"/>
    <cellStyle name="Normal 33 8" xfId="2333"/>
    <cellStyle name="Normal 33 9" xfId="2334"/>
    <cellStyle name="Normal 34" xfId="2335"/>
    <cellStyle name="Normal 34 2" xfId="2336"/>
    <cellStyle name="Normal 34 3" xfId="2337"/>
    <cellStyle name="Normal 34 4" xfId="2338"/>
    <cellStyle name="Normal 34 5" xfId="2339"/>
    <cellStyle name="Normal 34 6" xfId="2340"/>
    <cellStyle name="Normal 34 7" xfId="2341"/>
    <cellStyle name="Normal 34 8" xfId="2342"/>
    <cellStyle name="Normal 34 9" xfId="2343"/>
    <cellStyle name="Normal 35" xfId="2344"/>
    <cellStyle name="Normal 35 2" xfId="2345"/>
    <cellStyle name="Normal 35 3" xfId="2346"/>
    <cellStyle name="Normal 35 4" xfId="2347"/>
    <cellStyle name="Normal 35 5" xfId="2348"/>
    <cellStyle name="Normal 35 6" xfId="2349"/>
    <cellStyle name="Normal 35 7" xfId="2350"/>
    <cellStyle name="Normal 35 8" xfId="2351"/>
    <cellStyle name="Normal 35 9" xfId="2352"/>
    <cellStyle name="Normal 36 2" xfId="2353"/>
    <cellStyle name="Normal 36 3" xfId="2354"/>
    <cellStyle name="Normal 36 4" xfId="2355"/>
    <cellStyle name="Normal 36 5" xfId="2356"/>
    <cellStyle name="Normal 36 6" xfId="2357"/>
    <cellStyle name="Normal 36 7" xfId="2358"/>
    <cellStyle name="Normal 36 8" xfId="2359"/>
    <cellStyle name="Normal 36 9" xfId="2360"/>
    <cellStyle name="Normal 37" xfId="2361"/>
    <cellStyle name="Normal 37 2" xfId="2362"/>
    <cellStyle name="Normal 37 3" xfId="2363"/>
    <cellStyle name="Normal 37 4" xfId="2364"/>
    <cellStyle name="Normal 37 5" xfId="2365"/>
    <cellStyle name="Normal 37 6" xfId="2366"/>
    <cellStyle name="Normal 37 7" xfId="2367"/>
    <cellStyle name="Normal 37 8" xfId="2368"/>
    <cellStyle name="Normal 37 9" xfId="2369"/>
    <cellStyle name="Normal 38" xfId="2370"/>
    <cellStyle name="Normal 38 2" xfId="2371"/>
    <cellStyle name="Normal 38 3" xfId="2372"/>
    <cellStyle name="Normal 38 4" xfId="2373"/>
    <cellStyle name="Normal 38 5" xfId="2374"/>
    <cellStyle name="Normal 38 6" xfId="2375"/>
    <cellStyle name="Normal 38 7" xfId="2376"/>
    <cellStyle name="Normal 38 8" xfId="2377"/>
    <cellStyle name="Normal 38 9" xfId="2378"/>
    <cellStyle name="Normal 39 2" xfId="2379"/>
    <cellStyle name="Normal 39 3" xfId="2380"/>
    <cellStyle name="Normal 39 4" xfId="2381"/>
    <cellStyle name="Normal 39 5" xfId="2382"/>
    <cellStyle name="Normal 39 6" xfId="2383"/>
    <cellStyle name="Normal 39 7" xfId="2384"/>
    <cellStyle name="Normal 39 8" xfId="2385"/>
    <cellStyle name="Normal 39 9" xfId="2386"/>
    <cellStyle name="Normal 4" xfId="6"/>
    <cellStyle name="Normal 4 10" xfId="2387"/>
    <cellStyle name="Normal 4 2" xfId="2388"/>
    <cellStyle name="Normal 4 2 2" xfId="2389"/>
    <cellStyle name="Normal 4 3" xfId="2390"/>
    <cellStyle name="Normal 4 3 2" xfId="2391"/>
    <cellStyle name="Normal 4 4" xfId="2392"/>
    <cellStyle name="Normal 4 5" xfId="2393"/>
    <cellStyle name="Normal 4 6" xfId="2394"/>
    <cellStyle name="Normal 4 7" xfId="2395"/>
    <cellStyle name="Normal 4 8" xfId="2396"/>
    <cellStyle name="Normal 4 9" xfId="2397"/>
    <cellStyle name="Normal 4_BSCMT 2015 (DT)" xfId="2398"/>
    <cellStyle name="Normal 40 2" xfId="2399"/>
    <cellStyle name="Normal 40 3" xfId="2400"/>
    <cellStyle name="Normal 40 4" xfId="2401"/>
    <cellStyle name="Normal 40 5" xfId="2402"/>
    <cellStyle name="Normal 40 6" xfId="2403"/>
    <cellStyle name="Normal 40 7" xfId="2404"/>
    <cellStyle name="Normal 40 8" xfId="2405"/>
    <cellStyle name="Normal 40 9" xfId="2406"/>
    <cellStyle name="Normal 41" xfId="2407"/>
    <cellStyle name="Normal 41 2" xfId="2408"/>
    <cellStyle name="Normal 41 3" xfId="2409"/>
    <cellStyle name="Normal 41 4" xfId="2410"/>
    <cellStyle name="Normal 41 5" xfId="2411"/>
    <cellStyle name="Normal 41 6" xfId="2412"/>
    <cellStyle name="Normal 41 7" xfId="2413"/>
    <cellStyle name="Normal 41 8" xfId="2414"/>
    <cellStyle name="Normal 41 9" xfId="2415"/>
    <cellStyle name="Normal 42" xfId="2416"/>
    <cellStyle name="Normal 42 2" xfId="2417"/>
    <cellStyle name="Normal 42 3" xfId="2418"/>
    <cellStyle name="Normal 42 4" xfId="2419"/>
    <cellStyle name="Normal 42 5" xfId="2420"/>
    <cellStyle name="Normal 42 6" xfId="2421"/>
    <cellStyle name="Normal 42 7" xfId="2422"/>
    <cellStyle name="Normal 42 8" xfId="2423"/>
    <cellStyle name="Normal 42 9" xfId="2424"/>
    <cellStyle name="Normal 43 2" xfId="2425"/>
    <cellStyle name="Normal 43 3" xfId="2426"/>
    <cellStyle name="Normal 43 4" xfId="2427"/>
    <cellStyle name="Normal 43 5" xfId="2428"/>
    <cellStyle name="Normal 43 6" xfId="2429"/>
    <cellStyle name="Normal 43 7" xfId="2430"/>
    <cellStyle name="Normal 43 8" xfId="2431"/>
    <cellStyle name="Normal 43 9" xfId="2432"/>
    <cellStyle name="Normal 44 2" xfId="2433"/>
    <cellStyle name="Normal 44 3" xfId="2434"/>
    <cellStyle name="Normal 44 4" xfId="2435"/>
    <cellStyle name="Normal 44 5" xfId="2436"/>
    <cellStyle name="Normal 44 6" xfId="2437"/>
    <cellStyle name="Normal 44 7" xfId="2438"/>
    <cellStyle name="Normal 44 8" xfId="2439"/>
    <cellStyle name="Normal 44 9" xfId="2440"/>
    <cellStyle name="Normal 45" xfId="2441"/>
    <cellStyle name="Normal 45 2" xfId="2442"/>
    <cellStyle name="Normal 45 3" xfId="2443"/>
    <cellStyle name="Normal 45 4" xfId="2444"/>
    <cellStyle name="Normal 45 5" xfId="2445"/>
    <cellStyle name="Normal 45 6" xfId="2446"/>
    <cellStyle name="Normal 45 7" xfId="2447"/>
    <cellStyle name="Normal 45 8" xfId="2448"/>
    <cellStyle name="Normal 45 9" xfId="2449"/>
    <cellStyle name="Normal 46" xfId="2450"/>
    <cellStyle name="Normal 46 2" xfId="2451"/>
    <cellStyle name="Normal 46 3" xfId="2452"/>
    <cellStyle name="Normal 46 4" xfId="2453"/>
    <cellStyle name="Normal 46 5" xfId="2454"/>
    <cellStyle name="Normal 46 6" xfId="2455"/>
    <cellStyle name="Normal 46 7" xfId="2456"/>
    <cellStyle name="Normal 46 8" xfId="2457"/>
    <cellStyle name="Normal 46 9" xfId="2458"/>
    <cellStyle name="Normal 47" xfId="2459"/>
    <cellStyle name="Normal 47 2" xfId="2460"/>
    <cellStyle name="Normal 47 3" xfId="2461"/>
    <cellStyle name="Normal 47 4" xfId="2462"/>
    <cellStyle name="Normal 47 5" xfId="2463"/>
    <cellStyle name="Normal 47 6" xfId="2464"/>
    <cellStyle name="Normal 47 7" xfId="2465"/>
    <cellStyle name="Normal 47 8" xfId="2466"/>
    <cellStyle name="Normal 47 9" xfId="2467"/>
    <cellStyle name="Normal 48" xfId="2468"/>
    <cellStyle name="Normal 48 2" xfId="2469"/>
    <cellStyle name="Normal 48 3" xfId="2470"/>
    <cellStyle name="Normal 48 4" xfId="2471"/>
    <cellStyle name="Normal 48 5" xfId="2472"/>
    <cellStyle name="Normal 48 6" xfId="2473"/>
    <cellStyle name="Normal 48 7" xfId="2474"/>
    <cellStyle name="Normal 48 8" xfId="2475"/>
    <cellStyle name="Normal 48 9" xfId="2476"/>
    <cellStyle name="Normal 49" xfId="2477"/>
    <cellStyle name="Normal 49 2" xfId="2478"/>
    <cellStyle name="Normal 49 3" xfId="2479"/>
    <cellStyle name="Normal 49 4" xfId="2480"/>
    <cellStyle name="Normal 49 5" xfId="2481"/>
    <cellStyle name="Normal 49 6" xfId="2482"/>
    <cellStyle name="Normal 49 7" xfId="2483"/>
    <cellStyle name="Normal 49 8" xfId="2484"/>
    <cellStyle name="Normal 49 9" xfId="2485"/>
    <cellStyle name="Normal 5" xfId="9"/>
    <cellStyle name="Normal 5 10" xfId="2486"/>
    <cellStyle name="Normal 5 2" xfId="2487"/>
    <cellStyle name="Normal 5 2 2" xfId="2488"/>
    <cellStyle name="Normal 5 3" xfId="2489"/>
    <cellStyle name="Normal 5 3 2" xfId="2490"/>
    <cellStyle name="Normal 5 4" xfId="2491"/>
    <cellStyle name="Normal 5 5" xfId="2492"/>
    <cellStyle name="Normal 5 6" xfId="2493"/>
    <cellStyle name="Normal 5 7" xfId="2494"/>
    <cellStyle name="Normal 5 8" xfId="2495"/>
    <cellStyle name="Normal 5 9" xfId="2496"/>
    <cellStyle name="Normal 5_BSCMT 2015 (DT)" xfId="2497"/>
    <cellStyle name="Normal 50 2" xfId="2498"/>
    <cellStyle name="Normal 50 3" xfId="2499"/>
    <cellStyle name="Normal 50 4" xfId="2500"/>
    <cellStyle name="Normal 50 5" xfId="2501"/>
    <cellStyle name="Normal 50 6" xfId="2502"/>
    <cellStyle name="Normal 50 7" xfId="2503"/>
    <cellStyle name="Normal 50 8" xfId="2504"/>
    <cellStyle name="Normal 50 9" xfId="2505"/>
    <cellStyle name="Normal 51" xfId="2506"/>
    <cellStyle name="Normal 52" xfId="2507"/>
    <cellStyle name="Normal 52 2" xfId="2508"/>
    <cellStyle name="Normal 52 3" xfId="2509"/>
    <cellStyle name="Normal 52 4" xfId="2510"/>
    <cellStyle name="Normal 52 5" xfId="2511"/>
    <cellStyle name="Normal 52 6" xfId="2512"/>
    <cellStyle name="Normal 52 7" xfId="2513"/>
    <cellStyle name="Normal 52 8" xfId="2514"/>
    <cellStyle name="Normal 52 9" xfId="2515"/>
    <cellStyle name="Normal 52_23012017-Tong hop QT 2015" xfId="2516"/>
    <cellStyle name="Normal 53" xfId="2517"/>
    <cellStyle name="Normal 54 2" xfId="2518"/>
    <cellStyle name="Normal 54 3" xfId="2519"/>
    <cellStyle name="Normal 54 4" xfId="2520"/>
    <cellStyle name="Normal 55 2" xfId="2521"/>
    <cellStyle name="Normal 55 2 2" xfId="2522"/>
    <cellStyle name="Normal 55 2 3" xfId="2523"/>
    <cellStyle name="Normal 55 3" xfId="2524"/>
    <cellStyle name="Normal 56 2" xfId="2525"/>
    <cellStyle name="Normal 56 2 2" xfId="2526"/>
    <cellStyle name="Normal 56 2 3" xfId="2527"/>
    <cellStyle name="Normal 56 3" xfId="2528"/>
    <cellStyle name="Normal 57 2" xfId="2529"/>
    <cellStyle name="Normal 57 2 2" xfId="2530"/>
    <cellStyle name="Normal 57 2 3" xfId="2531"/>
    <cellStyle name="Normal 57 3" xfId="2532"/>
    <cellStyle name="Normal 58 2" xfId="2533"/>
    <cellStyle name="Normal 58 2 2" xfId="2534"/>
    <cellStyle name="Normal 58 2 3" xfId="2535"/>
    <cellStyle name="Normal 58 3" xfId="2536"/>
    <cellStyle name="Normal 58 4" xfId="2537"/>
    <cellStyle name="Normal 59 2" xfId="2538"/>
    <cellStyle name="Normal 59 2 2" xfId="2539"/>
    <cellStyle name="Normal 59 2 3" xfId="2540"/>
    <cellStyle name="Normal 59 3" xfId="2541"/>
    <cellStyle name="Normal 59 4" xfId="2542"/>
    <cellStyle name="Normal 6" xfId="10"/>
    <cellStyle name="Normal 6 10" xfId="2543"/>
    <cellStyle name="Normal 6 11" xfId="2544"/>
    <cellStyle name="Normal 6 12" xfId="2545"/>
    <cellStyle name="Normal 6 2" xfId="2546"/>
    <cellStyle name="Normal 6 3" xfId="2547"/>
    <cellStyle name="Normal 6 4" xfId="2548"/>
    <cellStyle name="Normal 6 5" xfId="2549"/>
    <cellStyle name="Normal 6 6" xfId="2550"/>
    <cellStyle name="Normal 6 7" xfId="2551"/>
    <cellStyle name="Normal 6 8" xfId="2552"/>
    <cellStyle name="Normal 6 9" xfId="2553"/>
    <cellStyle name="Normal 6_131021 TDT VON DAU TU 2014 (CT MTQG) GUI TONG HOP" xfId="2554"/>
    <cellStyle name="Normal 61" xfId="2555"/>
    <cellStyle name="Normal 7" xfId="11"/>
    <cellStyle name="Normal 7 10" xfId="2556"/>
    <cellStyle name="Normal 7 2" xfId="2557"/>
    <cellStyle name="Normal 7 3" xfId="2558"/>
    <cellStyle name="Normal 7 3 2" xfId="2559"/>
    <cellStyle name="Normal 7 4" xfId="2560"/>
    <cellStyle name="Normal 7 5" xfId="2561"/>
    <cellStyle name="Normal 7 6" xfId="2562"/>
    <cellStyle name="Normal 7 7" xfId="2563"/>
    <cellStyle name="Normal 7 8" xfId="2564"/>
    <cellStyle name="Normal 7 9" xfId="2565"/>
    <cellStyle name="Normal 7_!1 1 bao cao giao KH ve HTCMT vung TNB   12-12-2011" xfId="2566"/>
    <cellStyle name="Normal 8" xfId="12"/>
    <cellStyle name="Normal 8 2" xfId="2567"/>
    <cellStyle name="Normal 8 2 2" xfId="2568"/>
    <cellStyle name="Normal 8 2 3" xfId="2569"/>
    <cellStyle name="Normal 8 3" xfId="2570"/>
    <cellStyle name="Normal 8 4" xfId="2571"/>
    <cellStyle name="Normal 8 5" xfId="2572"/>
    <cellStyle name="Normal 8 6" xfId="2573"/>
    <cellStyle name="Normal 8 7" xfId="2574"/>
    <cellStyle name="Normal 8 8" xfId="2575"/>
    <cellStyle name="Normal 8 9" xfId="2576"/>
    <cellStyle name="Normal 8_BSCMT 2015 (DT)" xfId="2577"/>
    <cellStyle name="Normal 9" xfId="57"/>
    <cellStyle name="Normal 9 10" xfId="2578"/>
    <cellStyle name="Normal 9 2" xfId="2579"/>
    <cellStyle name="Normal 9 3" xfId="2580"/>
    <cellStyle name="Normal 9 4" xfId="2581"/>
    <cellStyle name="Normal 9 5" xfId="2582"/>
    <cellStyle name="Normal 9 6" xfId="2583"/>
    <cellStyle name="Normal 9 7" xfId="2584"/>
    <cellStyle name="Normal 9 8" xfId="2585"/>
    <cellStyle name="Normal 9 9" xfId="2586"/>
    <cellStyle name="Normal 9_NSNN cac dia phuong ke hoach 2015 NSNN final (PA long ho tro cap bach 27-10)" xfId="2587"/>
    <cellStyle name="Normal_Chi NSTW NSDP 2002 - PL" xfId="2"/>
    <cellStyle name="Normal_H040825- Can doi NSDP 2005" xfId="60"/>
    <cellStyle name="Normal_H051122 Tong hop tro cap 2004" xfId="59"/>
    <cellStyle name="Normal_Sheet1" xfId="3"/>
    <cellStyle name="Normal_Sheet1_Bieu 07_PL Danh gia thu NSNN theo sac thue_FIXED, Tiep thu TCT" xfId="3762"/>
    <cellStyle name="Normal1" xfId="2588"/>
    <cellStyle name="Normal8" xfId="2589"/>
    <cellStyle name="Normalny_Cennik obowiazuje od 06-08-2001 r (1)" xfId="2590"/>
    <cellStyle name="Note 2" xfId="49"/>
    <cellStyle name="Note 2 2" xfId="2591"/>
    <cellStyle name="Note 2 3" xfId="2592"/>
    <cellStyle name="Note 2 4" xfId="2593"/>
    <cellStyle name="Note 3" xfId="2594"/>
    <cellStyle name="Note 3 2" xfId="2595"/>
    <cellStyle name="Note 3 3" xfId="2596"/>
    <cellStyle name="Note 4" xfId="2597"/>
    <cellStyle name="Note 5" xfId="2598"/>
    <cellStyle name="NWM" xfId="2599"/>
    <cellStyle name="Ò_x000d_Normal_123569" xfId="2601"/>
    <cellStyle name="Œ…‹æØ‚è [0.00]_laroux" xfId="2602"/>
    <cellStyle name="Œ…‹æØ‚è_laroux" xfId="2603"/>
    <cellStyle name="oft Excel]_x000d__x000a_Comment=open=/f ‚ðw’è‚·‚é‚ÆAƒ†[ƒU[’è‹`ŠÖ”‚ðŠÖ”“\‚è•t‚¯‚Ìˆê——‚É“o˜^‚·‚é‚±‚Æ‚ª‚Å‚«‚Ü‚·B_x000d__x000a_Maximized" xfId="2604"/>
    <cellStyle name="oft Excel]_x000d__x000a_Comment=open=/f ‚ðŽw’è‚·‚é‚ÆAƒ†[ƒU[’è‹`ŠÖ”‚ðŠÖ”“\‚è•t‚¯‚Ìˆê——‚É“o˜^‚·‚é‚±‚Æ‚ª‚Å‚«‚Ü‚·B_x000d__x000a_Maximized" xfId="2605"/>
    <cellStyle name="oft Excel]_x000d__x000a_Comment=The open=/f lines load custom functions into the Paste Function list._x000d__x000a_Maximized=2_x000d__x000a_Basics=1_x000d__x000a_A" xfId="2606"/>
    <cellStyle name="oft Excel]_x000d__x000a_Comment=The open=/f lines load custom functions into the Paste Function list._x000d__x000a_Maximized=3_x000d__x000a_Basics=1_x000d__x000a_A" xfId="2607"/>
    <cellStyle name="omma [0]_Mktg Prog" xfId="2608"/>
    <cellStyle name="ormal_Sheet1_1" xfId="2609"/>
    <cellStyle name="Output 2" xfId="50"/>
    <cellStyle name="Output 2 2" xfId="2610"/>
    <cellStyle name="Output 2 3" xfId="2611"/>
    <cellStyle name="Output 2 4" xfId="2612"/>
    <cellStyle name="Output 3" xfId="2613"/>
    <cellStyle name="Output 3 2" xfId="2614"/>
    <cellStyle name="Output 3 3" xfId="2615"/>
    <cellStyle name="Output 4" xfId="2616"/>
    <cellStyle name="Output 5" xfId="2617"/>
    <cellStyle name="p" xfId="2618"/>
    <cellStyle name="Pattern" xfId="2619"/>
    <cellStyle name="per.style" xfId="2620"/>
    <cellStyle name="Percent" xfId="1" builtinId="5"/>
    <cellStyle name="Percent [0]" xfId="2621"/>
    <cellStyle name="Percent [00]" xfId="2622"/>
    <cellStyle name="Percent [2]" xfId="2623"/>
    <cellStyle name="Percent 10" xfId="2624"/>
    <cellStyle name="Percent 2" xfId="2625"/>
    <cellStyle name="Percent 2 2" xfId="2626"/>
    <cellStyle name="Percent 2 2 2" xfId="2627"/>
    <cellStyle name="Percent 2 3" xfId="2628"/>
    <cellStyle name="Percent 2 4" xfId="2629"/>
    <cellStyle name="Percent 2_Bieu kem de cuong" xfId="2630"/>
    <cellStyle name="Percent 3" xfId="2631"/>
    <cellStyle name="Percent 3 2" xfId="2632"/>
    <cellStyle name="Percent 4" xfId="2633"/>
    <cellStyle name="Percent 6" xfId="2634"/>
    <cellStyle name="Percent 7" xfId="8"/>
    <cellStyle name="PERCENTAGE" xfId="2635"/>
    <cellStyle name="PERCENTAGE 2" xfId="2636"/>
    <cellStyle name="PERCENTAGE_BSCMT 2015 (DT)" xfId="2637"/>
    <cellStyle name="PrePop Currency (0)" xfId="2638"/>
    <cellStyle name="PrePop Currency (2)" xfId="2639"/>
    <cellStyle name="PrePop Units (0)" xfId="2640"/>
    <cellStyle name="PrePop Units (1)" xfId="2641"/>
    <cellStyle name="PrePop Units (2)" xfId="2642"/>
    <cellStyle name="pricing" xfId="2643"/>
    <cellStyle name="PSChar" xfId="2644"/>
    <cellStyle name="PSHeading" xfId="2645"/>
    <cellStyle name="Quantity" xfId="2646"/>
    <cellStyle name="regstoresfromspecstores" xfId="2647"/>
    <cellStyle name="RevList" xfId="2648"/>
    <cellStyle name="rlink_tiªn l­în_x001b_Hyperlink_TONG HOP KINH PHI" xfId="2649"/>
    <cellStyle name="rmal_ADAdot" xfId="2650"/>
    <cellStyle name="S—_x0008_" xfId="2651"/>
    <cellStyle name="s]_x000d__x000a_spooler=yes_x000d__x000a_load=_x000d__x000a_Beep=yes_x000d__x000a_NullPort=None_x000d__x000a_BorderWidth=3_x000d__x000a_CursorBlinkRate=1200_x000d__x000a_DoubleClickSpeed=452_x000d__x000a_Programs=co" xfId="2652"/>
    <cellStyle name="S—_x0008__BSCMT 2015 (DT)" xfId="2653"/>
    <cellStyle name="SAPBEXaggData" xfId="2654"/>
    <cellStyle name="SAPBEXaggDataEmph" xfId="2655"/>
    <cellStyle name="SAPBEXaggItem" xfId="2656"/>
    <cellStyle name="SAPBEXchaText" xfId="2657"/>
    <cellStyle name="SAPBEXexcBad7" xfId="2658"/>
    <cellStyle name="SAPBEXexcBad8" xfId="2659"/>
    <cellStyle name="SAPBEXexcBad9" xfId="2660"/>
    <cellStyle name="SAPBEXexcCritical4" xfId="2661"/>
    <cellStyle name="SAPBEXexcCritical5" xfId="2662"/>
    <cellStyle name="SAPBEXexcCritical6" xfId="2663"/>
    <cellStyle name="SAPBEXexcGood1" xfId="2664"/>
    <cellStyle name="SAPBEXexcGood2" xfId="2665"/>
    <cellStyle name="SAPBEXexcGood3" xfId="2666"/>
    <cellStyle name="SAPBEXfilterDrill" xfId="2667"/>
    <cellStyle name="SAPBEXfilterItem" xfId="2668"/>
    <cellStyle name="SAPBEXfilterText" xfId="2669"/>
    <cellStyle name="SAPBEXformats" xfId="2670"/>
    <cellStyle name="SAPBEXheaderItem" xfId="2671"/>
    <cellStyle name="SAPBEXheaderText" xfId="2672"/>
    <cellStyle name="SAPBEXresData" xfId="2673"/>
    <cellStyle name="SAPBEXresDataEmph" xfId="2674"/>
    <cellStyle name="SAPBEXresItem" xfId="2675"/>
    <cellStyle name="SAPBEXstdData" xfId="2676"/>
    <cellStyle name="SAPBEXstdDataEmph" xfId="2677"/>
    <cellStyle name="SAPBEXstdItem" xfId="2678"/>
    <cellStyle name="SAPBEXtitle" xfId="2679"/>
    <cellStyle name="SAPBEXundefined" xfId="2680"/>
    <cellStyle name="serJet 1200 Series PCL 6" xfId="2681"/>
    <cellStyle name="SHADEDSTORES" xfId="2682"/>
    <cellStyle name="SHADEDSTORES 2" xfId="2683"/>
    <cellStyle name="SHADEDSTORES_CTMTQG 2015" xfId="2684"/>
    <cellStyle name="songuyen" xfId="2685"/>
    <cellStyle name="specstores" xfId="2686"/>
    <cellStyle name="Standard" xfId="2687"/>
    <cellStyle name="STTDG" xfId="2688"/>
    <cellStyle name="Style 1" xfId="2689"/>
    <cellStyle name="Style 1 2" xfId="2690"/>
    <cellStyle name="Style 1_BSCMT 2015 (DT)" xfId="2691"/>
    <cellStyle name="Style 10" xfId="2692"/>
    <cellStyle name="Style 100" xfId="2693"/>
    <cellStyle name="Style 101" xfId="2694"/>
    <cellStyle name="Style 102" xfId="2695"/>
    <cellStyle name="Style 103" xfId="2696"/>
    <cellStyle name="Style 104" xfId="2697"/>
    <cellStyle name="Style 105" xfId="2698"/>
    <cellStyle name="Style 106" xfId="2699"/>
    <cellStyle name="Style 107" xfId="2700"/>
    <cellStyle name="Style 108" xfId="2701"/>
    <cellStyle name="Style 109" xfId="2702"/>
    <cellStyle name="Style 11" xfId="2703"/>
    <cellStyle name="Style 110" xfId="2704"/>
    <cellStyle name="Style 111" xfId="2705"/>
    <cellStyle name="Style 112" xfId="2706"/>
    <cellStyle name="Style 113" xfId="2707"/>
    <cellStyle name="Style 114" xfId="2708"/>
    <cellStyle name="Style 115" xfId="2709"/>
    <cellStyle name="Style 116" xfId="2710"/>
    <cellStyle name="Style 117" xfId="2711"/>
    <cellStyle name="Style 118" xfId="2712"/>
    <cellStyle name="Style 119" xfId="2713"/>
    <cellStyle name="Style 12" xfId="2714"/>
    <cellStyle name="Style 120" xfId="2715"/>
    <cellStyle name="Style 121" xfId="2716"/>
    <cellStyle name="Style 122" xfId="2717"/>
    <cellStyle name="Style 123" xfId="2718"/>
    <cellStyle name="Style 124" xfId="2719"/>
    <cellStyle name="Style 125" xfId="2720"/>
    <cellStyle name="Style 126" xfId="2721"/>
    <cellStyle name="Style 127" xfId="2722"/>
    <cellStyle name="Style 128" xfId="2723"/>
    <cellStyle name="Style 129" xfId="2724"/>
    <cellStyle name="Style 13" xfId="2725"/>
    <cellStyle name="Style 130" xfId="2726"/>
    <cellStyle name="Style 131" xfId="2727"/>
    <cellStyle name="Style 132" xfId="2728"/>
    <cellStyle name="Style 133" xfId="2729"/>
    <cellStyle name="Style 134" xfId="2730"/>
    <cellStyle name="Style 135" xfId="2731"/>
    <cellStyle name="Style 136" xfId="2732"/>
    <cellStyle name="Style 137" xfId="2733"/>
    <cellStyle name="Style 138" xfId="2734"/>
    <cellStyle name="Style 139" xfId="2735"/>
    <cellStyle name="Style 14" xfId="2736"/>
    <cellStyle name="Style 140" xfId="2737"/>
    <cellStyle name="Style 141" xfId="2738"/>
    <cellStyle name="Style 142" xfId="2739"/>
    <cellStyle name="Style 143" xfId="2740"/>
    <cellStyle name="Style 144" xfId="2741"/>
    <cellStyle name="Style 145" xfId="2742"/>
    <cellStyle name="Style 146" xfId="2743"/>
    <cellStyle name="Style 147" xfId="2744"/>
    <cellStyle name="Style 148" xfId="2745"/>
    <cellStyle name="Style 149" xfId="2746"/>
    <cellStyle name="Style 15" xfId="2747"/>
    <cellStyle name="Style 150" xfId="2748"/>
    <cellStyle name="Style 151" xfId="2749"/>
    <cellStyle name="Style 152" xfId="2750"/>
    <cellStyle name="Style 153" xfId="2751"/>
    <cellStyle name="Style 154" xfId="2752"/>
    <cellStyle name="Style 155" xfId="2753"/>
    <cellStyle name="Style 16" xfId="2754"/>
    <cellStyle name="Style 17" xfId="2755"/>
    <cellStyle name="Style 18" xfId="2756"/>
    <cellStyle name="Style 19" xfId="2757"/>
    <cellStyle name="Style 2" xfId="2758"/>
    <cellStyle name="Style 20" xfId="2759"/>
    <cellStyle name="Style 21" xfId="2760"/>
    <cellStyle name="Style 22" xfId="2761"/>
    <cellStyle name="Style 23" xfId="2762"/>
    <cellStyle name="Style 24" xfId="2763"/>
    <cellStyle name="Style 25" xfId="2764"/>
    <cellStyle name="Style 26" xfId="2765"/>
    <cellStyle name="Style 27" xfId="2766"/>
    <cellStyle name="Style 28" xfId="2767"/>
    <cellStyle name="Style 29" xfId="2768"/>
    <cellStyle name="Style 3" xfId="2769"/>
    <cellStyle name="Style 30" xfId="2770"/>
    <cellStyle name="Style 31" xfId="2771"/>
    <cellStyle name="Style 32" xfId="2772"/>
    <cellStyle name="Style 33" xfId="2773"/>
    <cellStyle name="Style 34" xfId="2774"/>
    <cellStyle name="Style 35" xfId="2775"/>
    <cellStyle name="Style 36" xfId="2776"/>
    <cellStyle name="Style 37" xfId="2777"/>
    <cellStyle name="Style 38" xfId="2778"/>
    <cellStyle name="Style 39" xfId="2779"/>
    <cellStyle name="Style 4" xfId="2780"/>
    <cellStyle name="Style 40" xfId="2781"/>
    <cellStyle name="Style 41" xfId="2782"/>
    <cellStyle name="Style 42" xfId="2783"/>
    <cellStyle name="Style 43" xfId="2784"/>
    <cellStyle name="Style 44" xfId="2785"/>
    <cellStyle name="Style 45" xfId="2786"/>
    <cellStyle name="Style 46" xfId="2787"/>
    <cellStyle name="Style 47" xfId="2788"/>
    <cellStyle name="Style 48" xfId="2789"/>
    <cellStyle name="Style 49" xfId="2790"/>
    <cellStyle name="Style 5" xfId="2791"/>
    <cellStyle name="Style 50" xfId="2792"/>
    <cellStyle name="Style 51" xfId="2793"/>
    <cellStyle name="Style 52" xfId="2794"/>
    <cellStyle name="Style 53" xfId="2795"/>
    <cellStyle name="Style 54" xfId="2796"/>
    <cellStyle name="Style 55" xfId="2797"/>
    <cellStyle name="Style 56" xfId="2798"/>
    <cellStyle name="Style 57" xfId="2799"/>
    <cellStyle name="Style 58" xfId="2800"/>
    <cellStyle name="Style 59" xfId="2801"/>
    <cellStyle name="Style 6" xfId="2802"/>
    <cellStyle name="Style 60" xfId="2803"/>
    <cellStyle name="Style 61" xfId="2804"/>
    <cellStyle name="Style 62" xfId="2805"/>
    <cellStyle name="Style 63" xfId="2806"/>
    <cellStyle name="Style 64" xfId="2807"/>
    <cellStyle name="Style 65" xfId="2808"/>
    <cellStyle name="Style 66" xfId="2809"/>
    <cellStyle name="Style 67" xfId="2810"/>
    <cellStyle name="Style 68" xfId="2811"/>
    <cellStyle name="Style 69" xfId="2812"/>
    <cellStyle name="Style 7" xfId="2813"/>
    <cellStyle name="Style 70" xfId="2814"/>
    <cellStyle name="Style 71" xfId="2815"/>
    <cellStyle name="Style 72" xfId="2816"/>
    <cellStyle name="Style 73" xfId="2817"/>
    <cellStyle name="Style 74" xfId="2818"/>
    <cellStyle name="Style 75" xfId="2819"/>
    <cellStyle name="Style 76" xfId="2820"/>
    <cellStyle name="Style 77" xfId="2821"/>
    <cellStyle name="Style 78" xfId="2822"/>
    <cellStyle name="Style 79" xfId="2823"/>
    <cellStyle name="Style 8" xfId="2824"/>
    <cellStyle name="Style 80" xfId="2825"/>
    <cellStyle name="Style 81" xfId="2826"/>
    <cellStyle name="Style 82" xfId="2827"/>
    <cellStyle name="Style 83" xfId="2828"/>
    <cellStyle name="Style 84" xfId="2829"/>
    <cellStyle name="Style 85" xfId="2830"/>
    <cellStyle name="Style 86" xfId="2831"/>
    <cellStyle name="Style 87" xfId="2832"/>
    <cellStyle name="Style 88" xfId="2833"/>
    <cellStyle name="Style 89" xfId="2834"/>
    <cellStyle name="Style 9" xfId="2835"/>
    <cellStyle name="Style 90" xfId="2836"/>
    <cellStyle name="Style 91" xfId="2837"/>
    <cellStyle name="Style 92" xfId="2838"/>
    <cellStyle name="Style 93" xfId="2839"/>
    <cellStyle name="Style 94" xfId="2840"/>
    <cellStyle name="Style 95" xfId="2841"/>
    <cellStyle name="Style 96" xfId="2842"/>
    <cellStyle name="Style 97" xfId="2843"/>
    <cellStyle name="Style 98" xfId="2844"/>
    <cellStyle name="Style 99" xfId="2845"/>
    <cellStyle name="Style Date" xfId="2846"/>
    <cellStyle name="style_1" xfId="2847"/>
    <cellStyle name="subhead" xfId="2848"/>
    <cellStyle name="Subtotal" xfId="2849"/>
    <cellStyle name="symbol" xfId="2850"/>
    <cellStyle name="T" xfId="2851"/>
    <cellStyle name="T 2" xfId="2852"/>
    <cellStyle name="T_131114- Bieu giao du toan CTMTQG 2014 giao" xfId="2853"/>
    <cellStyle name="T_50-BB Vung tau 2011" xfId="2854"/>
    <cellStyle name="T_50-BB Vung tau 2011_120907 Thu tang them 4500" xfId="2855"/>
    <cellStyle name="T_50-BB Vung tau 2011_27-8Tong hop PA uoc 2012-DT 2013 -PA 420.000 ty-490.000 ty chuyen doi" xfId="2856"/>
    <cellStyle name="T_bao cao" xfId="2857"/>
    <cellStyle name="T_bao cao 2" xfId="2858"/>
    <cellStyle name="T_Bao cao so lieu kiem toan nam 2007 sua" xfId="2859"/>
    <cellStyle name="T_Bao cao so lieu kiem toan nam 2007 sua 2" xfId="2860"/>
    <cellStyle name="T_Bao cao so lieu kiem toan nam 2007 sua_!1 1 bao cao giao KH ve HTCMT vung TNB   12-12-2011" xfId="2861"/>
    <cellStyle name="T_Bao cao so lieu kiem toan nam 2007 sua_!1 1 bao cao giao KH ve HTCMT vung TNB   12-12-2011 2" xfId="2862"/>
    <cellStyle name="T_Bao cao so lieu kiem toan nam 2007 sua_131114- Bieu giao du toan CTMTQG 2014 giao" xfId="2863"/>
    <cellStyle name="T_Bao cao so lieu kiem toan nam 2007 sua_BSCMT 2015 (DT)" xfId="2864"/>
    <cellStyle name="T_Bao cao so lieu kiem toan nam 2007 sua_CTMTQG 2015" xfId="2865"/>
    <cellStyle name="T_Bao cao so lieu kiem toan nam 2007 sua_KH TPCP vung TNB (03-1-2012)" xfId="2866"/>
    <cellStyle name="T_Bao cao so lieu kiem toan nam 2007 sua_KH TPCP vung TNB (03-1-2012) 2" xfId="2867"/>
    <cellStyle name="T_bao cao_!1 1 bao cao giao KH ve HTCMT vung TNB   12-12-2011" xfId="2868"/>
    <cellStyle name="T_bao cao_!1 1 bao cao giao KH ve HTCMT vung TNB   12-12-2011 2" xfId="2869"/>
    <cellStyle name="T_bao cao_131114- Bieu giao du toan CTMTQG 2014 giao" xfId="2870"/>
    <cellStyle name="T_bao cao_Bieu4HTMT" xfId="2871"/>
    <cellStyle name="T_bao cao_Bieu4HTMT 2" xfId="2872"/>
    <cellStyle name="T_bao cao_Bieu4HTMT_!1 1 bao cao giao KH ve HTCMT vung TNB   12-12-2011" xfId="2873"/>
    <cellStyle name="T_bao cao_Bieu4HTMT_!1 1 bao cao giao KH ve HTCMT vung TNB   12-12-2011 2" xfId="2874"/>
    <cellStyle name="T_bao cao_Bieu4HTMT_KH TPCP vung TNB (03-1-2012)" xfId="2875"/>
    <cellStyle name="T_bao cao_Bieu4HTMT_KH TPCP vung TNB (03-1-2012) 2" xfId="2876"/>
    <cellStyle name="T_bao cao_BSCMT 2015 (DT)" xfId="2877"/>
    <cellStyle name="T_bao cao_CTMTQG 2015" xfId="2878"/>
    <cellStyle name="T_bao cao_KH TPCP vung TNB (03-1-2012)" xfId="2879"/>
    <cellStyle name="T_bao cao_KH TPCP vung TNB (03-1-2012) 2" xfId="2880"/>
    <cellStyle name="T_BBTNG-06" xfId="2881"/>
    <cellStyle name="T_BBTNG-06 2" xfId="2882"/>
    <cellStyle name="T_BBTNG-06_!1 1 bao cao giao KH ve HTCMT vung TNB   12-12-2011" xfId="2883"/>
    <cellStyle name="T_BBTNG-06_!1 1 bao cao giao KH ve HTCMT vung TNB   12-12-2011 2" xfId="2884"/>
    <cellStyle name="T_BBTNG-06_131114- Bieu giao du toan CTMTQG 2014 giao" xfId="2885"/>
    <cellStyle name="T_BBTNG-06_Bieu4HTMT" xfId="2886"/>
    <cellStyle name="T_BBTNG-06_Bieu4HTMT 2" xfId="2887"/>
    <cellStyle name="T_BBTNG-06_Bieu4HTMT_!1 1 bao cao giao KH ve HTCMT vung TNB   12-12-2011" xfId="2888"/>
    <cellStyle name="T_BBTNG-06_Bieu4HTMT_!1 1 bao cao giao KH ve HTCMT vung TNB   12-12-2011 2" xfId="2889"/>
    <cellStyle name="T_BBTNG-06_Bieu4HTMT_KH TPCP vung TNB (03-1-2012)" xfId="2890"/>
    <cellStyle name="T_BBTNG-06_Bieu4HTMT_KH TPCP vung TNB (03-1-2012) 2" xfId="2891"/>
    <cellStyle name="T_BBTNG-06_BSCMT 2015 (DT)" xfId="2892"/>
    <cellStyle name="T_BBTNG-06_CTMTQG 2015" xfId="2893"/>
    <cellStyle name="T_BBTNG-06_KH TPCP vung TNB (03-1-2012)" xfId="2894"/>
    <cellStyle name="T_BBTNG-06_KH TPCP vung TNB (03-1-2012) 2" xfId="2895"/>
    <cellStyle name="T_BC  NAM 2007" xfId="2896"/>
    <cellStyle name="T_BC  NAM 2007 2" xfId="2897"/>
    <cellStyle name="T_BC CTMT-2008 Ttinh" xfId="2898"/>
    <cellStyle name="T_BC CTMT-2008 Ttinh 2" xfId="2899"/>
    <cellStyle name="T_BC CTMT-2008 Ttinh_!1 1 bao cao giao KH ve HTCMT vung TNB   12-12-2011" xfId="2900"/>
    <cellStyle name="T_BC CTMT-2008 Ttinh_!1 1 bao cao giao KH ve HTCMT vung TNB   12-12-2011 2" xfId="2901"/>
    <cellStyle name="T_BC CTMT-2008 Ttinh_131114- Bieu giao du toan CTMTQG 2014 giao" xfId="2902"/>
    <cellStyle name="T_BC CTMT-2008 Ttinh_BSCMT 2015 (DT)" xfId="2903"/>
    <cellStyle name="T_BC CTMT-2008 Ttinh_CTMTQG 2015" xfId="2904"/>
    <cellStyle name="T_BC CTMT-2008 Ttinh_KH TPCP vung TNB (03-1-2012)" xfId="2905"/>
    <cellStyle name="T_BC CTMT-2008 Ttinh_KH TPCP vung TNB (03-1-2012) 2" xfId="2906"/>
    <cellStyle name="T_Bieu kem cv 1454 ( Ca Mau)" xfId="2907"/>
    <cellStyle name="T_Bieu mau cong trinh khoi cong moi 3-4" xfId="2908"/>
    <cellStyle name="T_Bieu mau cong trinh khoi cong moi 3-4 2" xfId="2909"/>
    <cellStyle name="T_Bieu mau cong trinh khoi cong moi 3-4_!1 1 bao cao giao KH ve HTCMT vung TNB   12-12-2011" xfId="2910"/>
    <cellStyle name="T_Bieu mau cong trinh khoi cong moi 3-4_!1 1 bao cao giao KH ve HTCMT vung TNB   12-12-2011 2" xfId="2911"/>
    <cellStyle name="T_Bieu mau cong trinh khoi cong moi 3-4_KH TPCP vung TNB (03-1-2012)" xfId="2912"/>
    <cellStyle name="T_Bieu mau cong trinh khoi cong moi 3-4_KH TPCP vung TNB (03-1-2012) 2" xfId="2913"/>
    <cellStyle name="T_Bieu mau danh muc du an thuoc CTMTQG nam 2008" xfId="2914"/>
    <cellStyle name="T_Bieu mau danh muc du an thuoc CTMTQG nam 2008 2" xfId="2915"/>
    <cellStyle name="T_Bieu mau danh muc du an thuoc CTMTQG nam 2008_!1 1 bao cao giao KH ve HTCMT vung TNB   12-12-2011" xfId="2916"/>
    <cellStyle name="T_Bieu mau danh muc du an thuoc CTMTQG nam 2008_!1 1 bao cao giao KH ve HTCMT vung TNB   12-12-2011 2" xfId="2917"/>
    <cellStyle name="T_Bieu mau danh muc du an thuoc CTMTQG nam 2008_131114- Bieu giao du toan CTMTQG 2014 giao" xfId="2918"/>
    <cellStyle name="T_Bieu mau danh muc du an thuoc CTMTQG nam 2008_BSCMT 2015 (DT)" xfId="2919"/>
    <cellStyle name="T_Bieu mau danh muc du an thuoc CTMTQG nam 2008_CTMTQG 2015" xfId="2920"/>
    <cellStyle name="T_Bieu mau danh muc du an thuoc CTMTQG nam 2008_KH TPCP vung TNB (03-1-2012)" xfId="2921"/>
    <cellStyle name="T_Bieu mau danh muc du an thuoc CTMTQG nam 2008_KH TPCP vung TNB (03-1-2012) 2" xfId="2922"/>
    <cellStyle name="T_Bieu tong hop nhu cau ung 2011 da chon loc -Mien nui" xfId="2923"/>
    <cellStyle name="T_Bieu tong hop nhu cau ung 2011 da chon loc -Mien nui 2" xfId="2924"/>
    <cellStyle name="T_Bieu tong hop nhu cau ung 2011 da chon loc -Mien nui_!1 1 bao cao giao KH ve HTCMT vung TNB   12-12-2011" xfId="2925"/>
    <cellStyle name="T_Bieu tong hop nhu cau ung 2011 da chon loc -Mien nui_!1 1 bao cao giao KH ve HTCMT vung TNB   12-12-2011 2" xfId="2926"/>
    <cellStyle name="T_Bieu tong hop nhu cau ung 2011 da chon loc -Mien nui_131114- Bieu giao du toan CTMTQG 2014 giao" xfId="2927"/>
    <cellStyle name="T_Bieu tong hop nhu cau ung 2011 da chon loc -Mien nui_BSCMT 2015 (DT)" xfId="2928"/>
    <cellStyle name="T_Bieu tong hop nhu cau ung 2011 da chon loc -Mien nui_CTMTQG 2015" xfId="2929"/>
    <cellStyle name="T_Bieu tong hop nhu cau ung 2011 da chon loc -Mien nui_KH TPCP vung TNB (03-1-2012)" xfId="2930"/>
    <cellStyle name="T_Bieu tong hop nhu cau ung 2011 da chon loc -Mien nui_KH TPCP vung TNB (03-1-2012) 2" xfId="2931"/>
    <cellStyle name="T_Bieu3ODA" xfId="2932"/>
    <cellStyle name="T_Bieu3ODA 2" xfId="2933"/>
    <cellStyle name="T_Bieu3ODA_!1 1 bao cao giao KH ve HTCMT vung TNB   12-12-2011" xfId="2934"/>
    <cellStyle name="T_Bieu3ODA_!1 1 bao cao giao KH ve HTCMT vung TNB   12-12-2011 2" xfId="2935"/>
    <cellStyle name="T_Bieu3ODA_1" xfId="2936"/>
    <cellStyle name="T_Bieu3ODA_1 2" xfId="2937"/>
    <cellStyle name="T_Bieu3ODA_1_!1 1 bao cao giao KH ve HTCMT vung TNB   12-12-2011" xfId="2938"/>
    <cellStyle name="T_Bieu3ODA_1_!1 1 bao cao giao KH ve HTCMT vung TNB   12-12-2011 2" xfId="2939"/>
    <cellStyle name="T_Bieu3ODA_1_KH TPCP vung TNB (03-1-2012)" xfId="2940"/>
    <cellStyle name="T_Bieu3ODA_1_KH TPCP vung TNB (03-1-2012) 2" xfId="2941"/>
    <cellStyle name="T_Bieu3ODA_KH TPCP vung TNB (03-1-2012)" xfId="2942"/>
    <cellStyle name="T_Bieu3ODA_KH TPCP vung TNB (03-1-2012) 2" xfId="2943"/>
    <cellStyle name="T_Bieu4HTMT" xfId="2944"/>
    <cellStyle name="T_Bieu4HTMT 2" xfId="2945"/>
    <cellStyle name="T_Bieu4HTMT_!1 1 bao cao giao KH ve HTCMT vung TNB   12-12-2011" xfId="2946"/>
    <cellStyle name="T_Bieu4HTMT_!1 1 bao cao giao KH ve HTCMT vung TNB   12-12-2011 2" xfId="2947"/>
    <cellStyle name="T_Bieu4HTMT_KH TPCP vung TNB (03-1-2012)" xfId="2948"/>
    <cellStyle name="T_Bieu4HTMT_KH TPCP vung TNB (03-1-2012) 2" xfId="2949"/>
    <cellStyle name="T_bo sung von KCH nam 2010 va Du an tre kho khan" xfId="2950"/>
    <cellStyle name="T_bo sung von KCH nam 2010 va Du an tre kho khan 2" xfId="2951"/>
    <cellStyle name="T_bo sung von KCH nam 2010 va Du an tre kho khan_!1 1 bao cao giao KH ve HTCMT vung TNB   12-12-2011" xfId="2952"/>
    <cellStyle name="T_bo sung von KCH nam 2010 va Du an tre kho khan_!1 1 bao cao giao KH ve HTCMT vung TNB   12-12-2011 2" xfId="2953"/>
    <cellStyle name="T_bo sung von KCH nam 2010 va Du an tre kho khan_KH TPCP vung TNB (03-1-2012)" xfId="2954"/>
    <cellStyle name="T_bo sung von KCH nam 2010 va Du an tre kho khan_KH TPCP vung TNB (03-1-2012) 2" xfId="2955"/>
    <cellStyle name="T_Book1" xfId="2956"/>
    <cellStyle name="T_Book1 2" xfId="2957"/>
    <cellStyle name="T_Book1_!1 1 bao cao giao KH ve HTCMT vung TNB   12-12-2011" xfId="2958"/>
    <cellStyle name="T_Book1_!1 1 bao cao giao KH ve HTCMT vung TNB   12-12-2011 2" xfId="2959"/>
    <cellStyle name="T_Book1_1" xfId="2960"/>
    <cellStyle name="T_Book1_1 2" xfId="2961"/>
    <cellStyle name="T_Book1_1_131114- Bieu giao du toan CTMTQG 2014 giao" xfId="2962"/>
    <cellStyle name="T_Book1_1_Bieu tong hop nhu cau ung 2011 da chon loc -Mien nui" xfId="2963"/>
    <cellStyle name="T_Book1_1_Bieu tong hop nhu cau ung 2011 da chon loc -Mien nui 2" xfId="2964"/>
    <cellStyle name="T_Book1_1_Bieu tong hop nhu cau ung 2011 da chon loc -Mien nui_!1 1 bao cao giao KH ve HTCMT vung TNB   12-12-2011" xfId="2965"/>
    <cellStyle name="T_Book1_1_Bieu tong hop nhu cau ung 2011 da chon loc -Mien nui_!1 1 bao cao giao KH ve HTCMT vung TNB   12-12-2011 2" xfId="2966"/>
    <cellStyle name="T_Book1_1_Bieu tong hop nhu cau ung 2011 da chon loc -Mien nui_131114- Bieu giao du toan CTMTQG 2014 giao" xfId="2967"/>
    <cellStyle name="T_Book1_1_Bieu tong hop nhu cau ung 2011 da chon loc -Mien nui_BSCMT 2015 (DT)" xfId="2968"/>
    <cellStyle name="T_Book1_1_Bieu tong hop nhu cau ung 2011 da chon loc -Mien nui_CTMTQG 2015" xfId="2969"/>
    <cellStyle name="T_Book1_1_Bieu tong hop nhu cau ung 2011 da chon loc -Mien nui_KH TPCP vung TNB (03-1-2012)" xfId="2970"/>
    <cellStyle name="T_Book1_1_Bieu tong hop nhu cau ung 2011 da chon loc -Mien nui_KH TPCP vung TNB (03-1-2012) 2" xfId="2971"/>
    <cellStyle name="T_Book1_1_Bieu3ODA" xfId="2972"/>
    <cellStyle name="T_Book1_1_Bieu3ODA 2" xfId="2973"/>
    <cellStyle name="T_Book1_1_Bieu3ODA_!1 1 bao cao giao KH ve HTCMT vung TNB   12-12-2011" xfId="2974"/>
    <cellStyle name="T_Book1_1_Bieu3ODA_!1 1 bao cao giao KH ve HTCMT vung TNB   12-12-2011 2" xfId="2975"/>
    <cellStyle name="T_Book1_1_Bieu3ODA_KH TPCP vung TNB (03-1-2012)" xfId="2976"/>
    <cellStyle name="T_Book1_1_Bieu3ODA_KH TPCP vung TNB (03-1-2012) 2" xfId="2977"/>
    <cellStyle name="T_Book1_1_BSCMT 2015 (DT)" xfId="2978"/>
    <cellStyle name="T_Book1_1_CPK" xfId="2979"/>
    <cellStyle name="T_Book1_1_CPK 2" xfId="2980"/>
    <cellStyle name="T_Book1_1_CPK_!1 1 bao cao giao KH ve HTCMT vung TNB   12-12-2011" xfId="2981"/>
    <cellStyle name="T_Book1_1_CPK_!1 1 bao cao giao KH ve HTCMT vung TNB   12-12-2011 2" xfId="2982"/>
    <cellStyle name="T_Book1_1_CPK_131114- Bieu giao du toan CTMTQG 2014 giao" xfId="2983"/>
    <cellStyle name="T_Book1_1_CPK_Bieu4HTMT" xfId="2984"/>
    <cellStyle name="T_Book1_1_CPK_Bieu4HTMT 2" xfId="2985"/>
    <cellStyle name="T_Book1_1_CPK_Bieu4HTMT_!1 1 bao cao giao KH ve HTCMT vung TNB   12-12-2011" xfId="2986"/>
    <cellStyle name="T_Book1_1_CPK_Bieu4HTMT_!1 1 bao cao giao KH ve HTCMT vung TNB   12-12-2011 2" xfId="2987"/>
    <cellStyle name="T_Book1_1_CPK_Bieu4HTMT_KH TPCP vung TNB (03-1-2012)" xfId="2988"/>
    <cellStyle name="T_Book1_1_CPK_Bieu4HTMT_KH TPCP vung TNB (03-1-2012) 2" xfId="2989"/>
    <cellStyle name="T_Book1_1_CPK_BSCMT 2015 (DT)" xfId="2990"/>
    <cellStyle name="T_Book1_1_CPK_CTMTQG 2015" xfId="2991"/>
    <cellStyle name="T_Book1_1_CPK_KH TPCP vung TNB (03-1-2012)" xfId="2992"/>
    <cellStyle name="T_Book1_1_CPK_KH TPCP vung TNB (03-1-2012) 2" xfId="2993"/>
    <cellStyle name="T_Book1_1_CTMTQG 2015" xfId="2994"/>
    <cellStyle name="T_Book1_1_KH TPCP vung TNB (03-1-2012)" xfId="2997"/>
    <cellStyle name="T_Book1_1_KH TPCP vung TNB (03-1-2012) 2" xfId="2998"/>
    <cellStyle name="T_Book1_1_kien giang 2" xfId="2995"/>
    <cellStyle name="T_Book1_1_kien giang 2 2" xfId="2996"/>
    <cellStyle name="T_Book1_1_Luy ke von ung nam 2011 -Thoa gui ngay 12-8-2012" xfId="2999"/>
    <cellStyle name="T_Book1_1_Luy ke von ung nam 2011 -Thoa gui ngay 12-8-2012 2" xfId="3000"/>
    <cellStyle name="T_Book1_1_Luy ke von ung nam 2011 -Thoa gui ngay 12-8-2012_!1 1 bao cao giao KH ve HTCMT vung TNB   12-12-2011" xfId="3001"/>
    <cellStyle name="T_Book1_1_Luy ke von ung nam 2011 -Thoa gui ngay 12-8-2012_!1 1 bao cao giao KH ve HTCMT vung TNB   12-12-2011 2" xfId="3002"/>
    <cellStyle name="T_Book1_1_Luy ke von ung nam 2011 -Thoa gui ngay 12-8-2012_131114- Bieu giao du toan CTMTQG 2014 giao" xfId="3003"/>
    <cellStyle name="T_Book1_1_Luy ke von ung nam 2011 -Thoa gui ngay 12-8-2012_BSCMT 2015 (DT)" xfId="3004"/>
    <cellStyle name="T_Book1_1_Luy ke von ung nam 2011 -Thoa gui ngay 12-8-2012_BSMT 2015 (13 10 2016)" xfId="3005"/>
    <cellStyle name="T_Book1_1_Luy ke von ung nam 2011 -Thoa gui ngay 12-8-2012_CTMTQG 2015" xfId="3006"/>
    <cellStyle name="T_Book1_1_Luy ke von ung nam 2011 -Thoa gui ngay 12-8-2012_KH TPCP vung TNB (03-1-2012)" xfId="3007"/>
    <cellStyle name="T_Book1_1_Luy ke von ung nam 2011 -Thoa gui ngay 12-8-2012_KH TPCP vung TNB (03-1-2012) 2" xfId="3008"/>
    <cellStyle name="T_Book1_1_Thiet bi" xfId="3009"/>
    <cellStyle name="T_Book1_1_Thiet bi 2" xfId="3010"/>
    <cellStyle name="T_Book1_1_Thiet bi_!1 1 bao cao giao KH ve HTCMT vung TNB   12-12-2011" xfId="3011"/>
    <cellStyle name="T_Book1_1_Thiet bi_!1 1 bao cao giao KH ve HTCMT vung TNB   12-12-2011 2" xfId="3012"/>
    <cellStyle name="T_Book1_1_Thiet bi_131114- Bieu giao du toan CTMTQG 2014 giao" xfId="3013"/>
    <cellStyle name="T_Book1_1_Thiet bi_Bieu4HTMT" xfId="3014"/>
    <cellStyle name="T_Book1_1_Thiet bi_Bieu4HTMT 2" xfId="3015"/>
    <cellStyle name="T_Book1_1_Thiet bi_Bieu4HTMT_!1 1 bao cao giao KH ve HTCMT vung TNB   12-12-2011" xfId="3016"/>
    <cellStyle name="T_Book1_1_Thiet bi_Bieu4HTMT_!1 1 bao cao giao KH ve HTCMT vung TNB   12-12-2011 2" xfId="3017"/>
    <cellStyle name="T_Book1_1_Thiet bi_Bieu4HTMT_KH TPCP vung TNB (03-1-2012)" xfId="3018"/>
    <cellStyle name="T_Book1_1_Thiet bi_Bieu4HTMT_KH TPCP vung TNB (03-1-2012) 2" xfId="3019"/>
    <cellStyle name="T_Book1_1_Thiet bi_BSCMT 2015 (DT)" xfId="3020"/>
    <cellStyle name="T_Book1_1_Thiet bi_CTMTQG 2015" xfId="3021"/>
    <cellStyle name="T_Book1_1_Thiet bi_KH TPCP vung TNB (03-1-2012)" xfId="3022"/>
    <cellStyle name="T_Book1_1_Thiet bi_KH TPCP vung TNB (03-1-2012) 2" xfId="3023"/>
    <cellStyle name="T_Book1_131114- Bieu giao du toan CTMTQG 2014 giao" xfId="3024"/>
    <cellStyle name="T_Book1_BC NQ11-CP - chinh sua lai" xfId="3025"/>
    <cellStyle name="T_Book1_BC NQ11-CP - chinh sua lai 2" xfId="3026"/>
    <cellStyle name="T_Book1_BC NQ11-CP - chinh sua lai_131114- Bieu giao du toan CTMTQG 2014 giao" xfId="3027"/>
    <cellStyle name="T_Book1_BC NQ11-CP - chinh sua lai_BSCMT 2015 (DT)" xfId="3028"/>
    <cellStyle name="T_Book1_BC NQ11-CP - chinh sua lai_CTMTQG 2015" xfId="3029"/>
    <cellStyle name="T_Book1_BC NQ11-CP-Quynh sau bieu so3" xfId="3030"/>
    <cellStyle name="T_Book1_BC NQ11-CP-Quynh sau bieu so3 2" xfId="3031"/>
    <cellStyle name="T_Book1_BC NQ11-CP-Quynh sau bieu so3_131114- Bieu giao du toan CTMTQG 2014 giao" xfId="3032"/>
    <cellStyle name="T_Book1_BC NQ11-CP-Quynh sau bieu so3_BSCMT 2015 (DT)" xfId="3033"/>
    <cellStyle name="T_Book1_BC NQ11-CP-Quynh sau bieu so3_CTMTQG 2015" xfId="3034"/>
    <cellStyle name="T_Book1_BC_NQ11-CP_-_Thao_sua_lai" xfId="3035"/>
    <cellStyle name="T_Book1_BC_NQ11-CP_-_Thao_sua_lai 2" xfId="3036"/>
    <cellStyle name="T_Book1_BC_NQ11-CP_-_Thao_sua_lai_131114- Bieu giao du toan CTMTQG 2014 giao" xfId="3037"/>
    <cellStyle name="T_Book1_BC_NQ11-CP_-_Thao_sua_lai_BSCMT 2015 (DT)" xfId="3038"/>
    <cellStyle name="T_Book1_BC_NQ11-CP_-_Thao_sua_lai_CTMTQG 2015" xfId="3039"/>
    <cellStyle name="T_Book1_Bieu mau cong trinh khoi cong moi 3-4" xfId="3040"/>
    <cellStyle name="T_Book1_Bieu mau cong trinh khoi cong moi 3-4 2" xfId="3041"/>
    <cellStyle name="T_Book1_Bieu mau cong trinh khoi cong moi 3-4_!1 1 bao cao giao KH ve HTCMT vung TNB   12-12-2011" xfId="3042"/>
    <cellStyle name="T_Book1_Bieu mau cong trinh khoi cong moi 3-4_!1 1 bao cao giao KH ve HTCMT vung TNB   12-12-2011 2" xfId="3043"/>
    <cellStyle name="T_Book1_Bieu mau cong trinh khoi cong moi 3-4_KH TPCP vung TNB (03-1-2012)" xfId="3044"/>
    <cellStyle name="T_Book1_Bieu mau cong trinh khoi cong moi 3-4_KH TPCP vung TNB (03-1-2012) 2" xfId="3045"/>
    <cellStyle name="T_Book1_Bieu mau danh muc du an thuoc CTMTQG nam 2008" xfId="3046"/>
    <cellStyle name="T_Book1_Bieu mau danh muc du an thuoc CTMTQG nam 2008 2" xfId="3047"/>
    <cellStyle name="T_Book1_Bieu mau danh muc du an thuoc CTMTQG nam 2008_!1 1 bao cao giao KH ve HTCMT vung TNB   12-12-2011" xfId="3048"/>
    <cellStyle name="T_Book1_Bieu mau danh muc du an thuoc CTMTQG nam 2008_!1 1 bao cao giao KH ve HTCMT vung TNB   12-12-2011 2" xfId="3049"/>
    <cellStyle name="T_Book1_Bieu mau danh muc du an thuoc CTMTQG nam 2008_131114- Bieu giao du toan CTMTQG 2014 giao" xfId="3050"/>
    <cellStyle name="T_Book1_Bieu mau danh muc du an thuoc CTMTQG nam 2008_BSCMT 2015 (DT)" xfId="3051"/>
    <cellStyle name="T_Book1_Bieu mau danh muc du an thuoc CTMTQG nam 2008_CTMTQG 2015" xfId="3052"/>
    <cellStyle name="T_Book1_Bieu mau danh muc du an thuoc CTMTQG nam 2008_KH TPCP vung TNB (03-1-2012)" xfId="3053"/>
    <cellStyle name="T_Book1_Bieu mau danh muc du an thuoc CTMTQG nam 2008_KH TPCP vung TNB (03-1-2012) 2" xfId="3054"/>
    <cellStyle name="T_Book1_Bieu tong hop nhu cau ung 2011 da chon loc -Mien nui" xfId="3055"/>
    <cellStyle name="T_Book1_Bieu tong hop nhu cau ung 2011 da chon loc -Mien nui 2" xfId="3056"/>
    <cellStyle name="T_Book1_Bieu tong hop nhu cau ung 2011 da chon loc -Mien nui_!1 1 bao cao giao KH ve HTCMT vung TNB   12-12-2011" xfId="3057"/>
    <cellStyle name="T_Book1_Bieu tong hop nhu cau ung 2011 da chon loc -Mien nui_!1 1 bao cao giao KH ve HTCMT vung TNB   12-12-2011 2" xfId="3058"/>
    <cellStyle name="T_Book1_Bieu tong hop nhu cau ung 2011 da chon loc -Mien nui_131114- Bieu giao du toan CTMTQG 2014 giao" xfId="3059"/>
    <cellStyle name="T_Book1_Bieu tong hop nhu cau ung 2011 da chon loc -Mien nui_BSCMT 2015 (DT)" xfId="3060"/>
    <cellStyle name="T_Book1_Bieu tong hop nhu cau ung 2011 da chon loc -Mien nui_CTMTQG 2015" xfId="3061"/>
    <cellStyle name="T_Book1_Bieu tong hop nhu cau ung 2011 da chon loc -Mien nui_KH TPCP vung TNB (03-1-2012)" xfId="3062"/>
    <cellStyle name="T_Book1_Bieu tong hop nhu cau ung 2011 da chon loc -Mien nui_KH TPCP vung TNB (03-1-2012) 2" xfId="3063"/>
    <cellStyle name="T_Book1_Bieu3ODA" xfId="3064"/>
    <cellStyle name="T_Book1_Bieu3ODA 2" xfId="3065"/>
    <cellStyle name="T_Book1_Bieu3ODA_!1 1 bao cao giao KH ve HTCMT vung TNB   12-12-2011" xfId="3066"/>
    <cellStyle name="T_Book1_Bieu3ODA_!1 1 bao cao giao KH ve HTCMT vung TNB   12-12-2011 2" xfId="3067"/>
    <cellStyle name="T_Book1_Bieu3ODA_1" xfId="3068"/>
    <cellStyle name="T_Book1_Bieu3ODA_1 2" xfId="3069"/>
    <cellStyle name="T_Book1_Bieu3ODA_1_!1 1 bao cao giao KH ve HTCMT vung TNB   12-12-2011" xfId="3070"/>
    <cellStyle name="T_Book1_Bieu3ODA_1_!1 1 bao cao giao KH ve HTCMT vung TNB   12-12-2011 2" xfId="3071"/>
    <cellStyle name="T_Book1_Bieu3ODA_1_KH TPCP vung TNB (03-1-2012)" xfId="3072"/>
    <cellStyle name="T_Book1_Bieu3ODA_1_KH TPCP vung TNB (03-1-2012) 2" xfId="3073"/>
    <cellStyle name="T_Book1_Bieu3ODA_KH TPCP vung TNB (03-1-2012)" xfId="3074"/>
    <cellStyle name="T_Book1_Bieu3ODA_KH TPCP vung TNB (03-1-2012) 2" xfId="3075"/>
    <cellStyle name="T_Book1_Bieu4HTMT" xfId="3076"/>
    <cellStyle name="T_Book1_Bieu4HTMT 2" xfId="3077"/>
    <cellStyle name="T_Book1_Bieu4HTMT_!1 1 bao cao giao KH ve HTCMT vung TNB   12-12-2011" xfId="3078"/>
    <cellStyle name="T_Book1_Bieu4HTMT_!1 1 bao cao giao KH ve HTCMT vung TNB   12-12-2011 2" xfId="3079"/>
    <cellStyle name="T_Book1_Bieu4HTMT_KH TPCP vung TNB (03-1-2012)" xfId="3080"/>
    <cellStyle name="T_Book1_Bieu4HTMT_KH TPCP vung TNB (03-1-2012) 2" xfId="3081"/>
    <cellStyle name="T_Book1_Book1" xfId="3082"/>
    <cellStyle name="T_Book1_Book1 2" xfId="3083"/>
    <cellStyle name="T_Book1_Book1_131114- Bieu giao du toan CTMTQG 2014 giao" xfId="3084"/>
    <cellStyle name="T_Book1_Book1_BSCMT 2015 (DT)" xfId="3085"/>
    <cellStyle name="T_Book1_Book1_CTMTQG 2015" xfId="3086"/>
    <cellStyle name="T_Book1_BSCMT 2015 (DT)" xfId="3087"/>
    <cellStyle name="T_Book1_BSCMT 2015 (SN)" xfId="3088"/>
    <cellStyle name="T_Book1_Cong trinh co y kien LD_Dang_NN_2011-Tay nguyen-9-10" xfId="3089"/>
    <cellStyle name="T_Book1_Cong trinh co y kien LD_Dang_NN_2011-Tay nguyen-9-10 2" xfId="3090"/>
    <cellStyle name="T_Book1_Cong trinh co y kien LD_Dang_NN_2011-Tay nguyen-9-10_!1 1 bao cao giao KH ve HTCMT vung TNB   12-12-2011" xfId="3091"/>
    <cellStyle name="T_Book1_Cong trinh co y kien LD_Dang_NN_2011-Tay nguyen-9-10_!1 1 bao cao giao KH ve HTCMT vung TNB   12-12-2011 2" xfId="3092"/>
    <cellStyle name="T_Book1_Cong trinh co y kien LD_Dang_NN_2011-Tay nguyen-9-10_131114- Bieu giao du toan CTMTQG 2014 giao" xfId="3093"/>
    <cellStyle name="T_Book1_Cong trinh co y kien LD_Dang_NN_2011-Tay nguyen-9-10_Bieu4HTMT" xfId="3094"/>
    <cellStyle name="T_Book1_Cong trinh co y kien LD_Dang_NN_2011-Tay nguyen-9-10_Bieu4HTMT 2" xfId="3095"/>
    <cellStyle name="T_Book1_Cong trinh co y kien LD_Dang_NN_2011-Tay nguyen-9-10_BSCMT 2015 (DT)" xfId="3096"/>
    <cellStyle name="T_Book1_Cong trinh co y kien LD_Dang_NN_2011-Tay nguyen-9-10_BSMT 2015 (13 10 2016)" xfId="3097"/>
    <cellStyle name="T_Book1_Cong trinh co y kien LD_Dang_NN_2011-Tay nguyen-9-10_CTMTQG 2015" xfId="3098"/>
    <cellStyle name="T_Book1_Cong trinh co y kien LD_Dang_NN_2011-Tay nguyen-9-10_KH TPCP vung TNB (03-1-2012)" xfId="3099"/>
    <cellStyle name="T_Book1_Cong trinh co y kien LD_Dang_NN_2011-Tay nguyen-9-10_KH TPCP vung TNB (03-1-2012) 2" xfId="3100"/>
    <cellStyle name="T_Book1_CPK" xfId="3101"/>
    <cellStyle name="T_Book1_CPK 2" xfId="3102"/>
    <cellStyle name="T_Book1_CPK_131114- Bieu giao du toan CTMTQG 2014 giao" xfId="3103"/>
    <cellStyle name="T_Book1_CPK_BSCMT 2015 (DT)" xfId="3104"/>
    <cellStyle name="T_Book1_CPK_CTMTQG 2015" xfId="3105"/>
    <cellStyle name="T_Book1_CTMTQG 2015" xfId="3106"/>
    <cellStyle name="T_Book1_danh muc chuan bi dau tu 2011 ngay 07-6-2011" xfId="3107"/>
    <cellStyle name="T_Book1_danh muc chuan bi dau tu 2011 ngay 07-6-2011 2" xfId="3108"/>
    <cellStyle name="T_Book1_dieu chinh KH 2011 ngay 26-5-2011111" xfId="3109"/>
    <cellStyle name="T_Book1_dieu chinh KH 2011 ngay 26-5-2011111 2" xfId="3110"/>
    <cellStyle name="T_Book1_Du an khoi cong moi nam 2010" xfId="3111"/>
    <cellStyle name="T_Book1_Du an khoi cong moi nam 2010 2" xfId="3112"/>
    <cellStyle name="T_Book1_Du an khoi cong moi nam 2010_!1 1 bao cao giao KH ve HTCMT vung TNB   12-12-2011" xfId="3113"/>
    <cellStyle name="T_Book1_Du an khoi cong moi nam 2010_!1 1 bao cao giao KH ve HTCMT vung TNB   12-12-2011 2" xfId="3114"/>
    <cellStyle name="T_Book1_Du an khoi cong moi nam 2010_131114- Bieu giao du toan CTMTQG 2014 giao" xfId="3115"/>
    <cellStyle name="T_Book1_Du an khoi cong moi nam 2010_BSCMT 2015 (DT)" xfId="3116"/>
    <cellStyle name="T_Book1_Du an khoi cong moi nam 2010_CTMTQG 2015" xfId="3117"/>
    <cellStyle name="T_Book1_Du an khoi cong moi nam 2010_KH TPCP vung TNB (03-1-2012)" xfId="3118"/>
    <cellStyle name="T_Book1_Du an khoi cong moi nam 2010_KH TPCP vung TNB (03-1-2012) 2" xfId="3119"/>
    <cellStyle name="T_Book1_giao KH 2011 ngay 10-12-2010" xfId="3120"/>
    <cellStyle name="T_Book1_giao KH 2011 ngay 10-12-2010 2" xfId="3121"/>
    <cellStyle name="T_Book1_Hang Tom goi9 9-07(Cau 12 sua)" xfId="3122"/>
    <cellStyle name="T_Book1_Hang Tom goi9 9-07(Cau 12 sua) 2" xfId="3123"/>
    <cellStyle name="T_Book1_Ket qua phan bo von nam 2008" xfId="3124"/>
    <cellStyle name="T_Book1_Ket qua phan bo von nam 2008 2" xfId="3125"/>
    <cellStyle name="T_Book1_Ket qua phan bo von nam 2008_!1 1 bao cao giao KH ve HTCMT vung TNB   12-12-2011" xfId="3126"/>
    <cellStyle name="T_Book1_Ket qua phan bo von nam 2008_!1 1 bao cao giao KH ve HTCMT vung TNB   12-12-2011 2" xfId="3127"/>
    <cellStyle name="T_Book1_Ket qua phan bo von nam 2008_131114- Bieu giao du toan CTMTQG 2014 giao" xfId="3128"/>
    <cellStyle name="T_Book1_Ket qua phan bo von nam 2008_BSCMT 2015 (DT)" xfId="3129"/>
    <cellStyle name="T_Book1_Ket qua phan bo von nam 2008_CTMTQG 2015" xfId="3130"/>
    <cellStyle name="T_Book1_Ket qua phan bo von nam 2008_KH TPCP vung TNB (03-1-2012)" xfId="3131"/>
    <cellStyle name="T_Book1_Ket qua phan bo von nam 2008_KH TPCP vung TNB (03-1-2012) 2" xfId="3132"/>
    <cellStyle name="T_Book1_KH TPCP vung TNB (03-1-2012)" xfId="3135"/>
    <cellStyle name="T_Book1_KH TPCP vung TNB (03-1-2012) 2" xfId="3136"/>
    <cellStyle name="T_Book1_KH XDCB_2008 lan 2 sua ngay 10-11" xfId="3137"/>
    <cellStyle name="T_Book1_KH XDCB_2008 lan 2 sua ngay 10-11 2" xfId="3138"/>
    <cellStyle name="T_Book1_KH XDCB_2008 lan 2 sua ngay 10-11_!1 1 bao cao giao KH ve HTCMT vung TNB   12-12-2011" xfId="3139"/>
    <cellStyle name="T_Book1_KH XDCB_2008 lan 2 sua ngay 10-11_!1 1 bao cao giao KH ve HTCMT vung TNB   12-12-2011 2" xfId="3140"/>
    <cellStyle name="T_Book1_KH XDCB_2008 lan 2 sua ngay 10-11_131114- Bieu giao du toan CTMTQG 2014 giao" xfId="3141"/>
    <cellStyle name="T_Book1_KH XDCB_2008 lan 2 sua ngay 10-11_BSCMT 2015 (DT)" xfId="3142"/>
    <cellStyle name="T_Book1_KH XDCB_2008 lan 2 sua ngay 10-11_CTMTQG 2015" xfId="3143"/>
    <cellStyle name="T_Book1_KH XDCB_2008 lan 2 sua ngay 10-11_KH TPCP vung TNB (03-1-2012)" xfId="3144"/>
    <cellStyle name="T_Book1_KH XDCB_2008 lan 2 sua ngay 10-11_KH TPCP vung TNB (03-1-2012) 2" xfId="3145"/>
    <cellStyle name="T_Book1_Khoi luong chinh Hang Tom" xfId="3146"/>
    <cellStyle name="T_Book1_Khoi luong chinh Hang Tom 2" xfId="3147"/>
    <cellStyle name="T_Book1_kien giang 2" xfId="3133"/>
    <cellStyle name="T_Book1_kien giang 2 2" xfId="3134"/>
    <cellStyle name="T_Book1_Luy ke von ung nam 2011 -Thoa gui ngay 12-8-2012" xfId="3148"/>
    <cellStyle name="T_Book1_Luy ke von ung nam 2011 -Thoa gui ngay 12-8-2012 2" xfId="3149"/>
    <cellStyle name="T_Book1_Luy ke von ung nam 2011 -Thoa gui ngay 12-8-2012_!1 1 bao cao giao KH ve HTCMT vung TNB   12-12-2011" xfId="3150"/>
    <cellStyle name="T_Book1_Luy ke von ung nam 2011 -Thoa gui ngay 12-8-2012_!1 1 bao cao giao KH ve HTCMT vung TNB   12-12-2011 2" xfId="3151"/>
    <cellStyle name="T_Book1_Luy ke von ung nam 2011 -Thoa gui ngay 12-8-2012_131114- Bieu giao du toan CTMTQG 2014 giao" xfId="3152"/>
    <cellStyle name="T_Book1_Luy ke von ung nam 2011 -Thoa gui ngay 12-8-2012_BSCMT 2015 (DT)" xfId="3153"/>
    <cellStyle name="T_Book1_Luy ke von ung nam 2011 -Thoa gui ngay 12-8-2012_BSMT 2015 (13 10 2016)" xfId="3154"/>
    <cellStyle name="T_Book1_Luy ke von ung nam 2011 -Thoa gui ngay 12-8-2012_CTMTQG 2015" xfId="3155"/>
    <cellStyle name="T_Book1_Luy ke von ung nam 2011 -Thoa gui ngay 12-8-2012_KH TPCP vung TNB (03-1-2012)" xfId="3156"/>
    <cellStyle name="T_Book1_Luy ke von ung nam 2011 -Thoa gui ngay 12-8-2012_KH TPCP vung TNB (03-1-2012) 2" xfId="3157"/>
    <cellStyle name="T_Book1_Nhu cau von ung truoc 2011 Tha h Hoa + Nge An gui TW" xfId="3159"/>
    <cellStyle name="T_Book1_Nhu cau von ung truoc 2011 Tha h Hoa + Nge An gui TW 2" xfId="3160"/>
    <cellStyle name="T_Book1_Nhu cau von ung truoc 2011 Tha h Hoa + Nge An gui TW_!1 1 bao cao giao KH ve HTCMT vung TNB   12-12-2011" xfId="3161"/>
    <cellStyle name="T_Book1_Nhu cau von ung truoc 2011 Tha h Hoa + Nge An gui TW_!1 1 bao cao giao KH ve HTCMT vung TNB   12-12-2011 2" xfId="3162"/>
    <cellStyle name="T_Book1_Nhu cau von ung truoc 2011 Tha h Hoa + Nge An gui TW_131114- Bieu giao du toan CTMTQG 2014 giao" xfId="3163"/>
    <cellStyle name="T_Book1_Nhu cau von ung truoc 2011 Tha h Hoa + Nge An gui TW_Bieu4HTMT" xfId="3164"/>
    <cellStyle name="T_Book1_Nhu cau von ung truoc 2011 Tha h Hoa + Nge An gui TW_Bieu4HTMT 2" xfId="3165"/>
    <cellStyle name="T_Book1_Nhu cau von ung truoc 2011 Tha h Hoa + Nge An gui TW_Bieu4HTMT_!1 1 bao cao giao KH ve HTCMT vung TNB   12-12-2011" xfId="3166"/>
    <cellStyle name="T_Book1_Nhu cau von ung truoc 2011 Tha h Hoa + Nge An gui TW_Bieu4HTMT_!1 1 bao cao giao KH ve HTCMT vung TNB   12-12-2011 2" xfId="3167"/>
    <cellStyle name="T_Book1_Nhu cau von ung truoc 2011 Tha h Hoa + Nge An gui TW_Bieu4HTMT_KH TPCP vung TNB (03-1-2012)" xfId="3168"/>
    <cellStyle name="T_Book1_Nhu cau von ung truoc 2011 Tha h Hoa + Nge An gui TW_Bieu4HTMT_KH TPCP vung TNB (03-1-2012) 2" xfId="3169"/>
    <cellStyle name="T_Book1_Nhu cau von ung truoc 2011 Tha h Hoa + Nge An gui TW_BSCMT 2015 (DT)" xfId="3170"/>
    <cellStyle name="T_Book1_Nhu cau von ung truoc 2011 Tha h Hoa + Nge An gui TW_CTMTQG 2015" xfId="3171"/>
    <cellStyle name="T_Book1_Nhu cau von ung truoc 2011 Tha h Hoa + Nge An gui TW_KH TPCP vung TNB (03-1-2012)" xfId="3172"/>
    <cellStyle name="T_Book1_Nhu cau von ung truoc 2011 Tha h Hoa + Nge An gui TW_KH TPCP vung TNB (03-1-2012) 2" xfId="3173"/>
    <cellStyle name="T_Book1_NSNN cac dia phuong ke hoach 2015 NSNN final (PA long ho tro cap bach 27-10)" xfId="3158"/>
    <cellStyle name="T_Book1_phu luc tong ket tinh hinh TH giai doan 03-10 (ngay 30)" xfId="3174"/>
    <cellStyle name="T_Book1_phu luc tong ket tinh hinh TH giai doan 03-10 (ngay 30) 2" xfId="3175"/>
    <cellStyle name="T_Book1_phu luc tong ket tinh hinh TH giai doan 03-10 (ngay 30)_!1 1 bao cao giao KH ve HTCMT vung TNB   12-12-2011" xfId="3176"/>
    <cellStyle name="T_Book1_phu luc tong ket tinh hinh TH giai doan 03-10 (ngay 30)_!1 1 bao cao giao KH ve HTCMT vung TNB   12-12-2011 2" xfId="3177"/>
    <cellStyle name="T_Book1_phu luc tong ket tinh hinh TH giai doan 03-10 (ngay 30)_131114- Bieu giao du toan CTMTQG 2014 giao" xfId="3178"/>
    <cellStyle name="T_Book1_phu luc tong ket tinh hinh TH giai doan 03-10 (ngay 30)_BSCMT 2015 (DT)" xfId="3179"/>
    <cellStyle name="T_Book1_phu luc tong ket tinh hinh TH giai doan 03-10 (ngay 30)_BSMT 2015 (13 10 2016)" xfId="3180"/>
    <cellStyle name="T_Book1_phu luc tong ket tinh hinh TH giai doan 03-10 (ngay 30)_CTMTQG 2015" xfId="3181"/>
    <cellStyle name="T_Book1_phu luc tong ket tinh hinh TH giai doan 03-10 (ngay 30)_KH TPCP vung TNB (03-1-2012)" xfId="3182"/>
    <cellStyle name="T_Book1_phu luc tong ket tinh hinh TH giai doan 03-10 (ngay 30)_KH TPCP vung TNB (03-1-2012) 2" xfId="3183"/>
    <cellStyle name="T_Book1_TH Ket qua thao luan nam 2015 - Vong 1- TCT (Nhan)" xfId="3196"/>
    <cellStyle name="T_Book1_TH ung tren 70%-Ra soat phap ly-8-6 (dung de chuyen vao vu TH)" xfId="3197"/>
    <cellStyle name="T_Book1_TH ung tren 70%-Ra soat phap ly-8-6 (dung de chuyen vao vu TH) 2" xfId="3198"/>
    <cellStyle name="T_Book1_TH ung tren 70%-Ra soat phap ly-8-6 (dung de chuyen vao vu TH)_!1 1 bao cao giao KH ve HTCMT vung TNB   12-12-2011" xfId="3199"/>
    <cellStyle name="T_Book1_TH ung tren 70%-Ra soat phap ly-8-6 (dung de chuyen vao vu TH)_!1 1 bao cao giao KH ve HTCMT vung TNB   12-12-2011 2" xfId="3200"/>
    <cellStyle name="T_Book1_TH ung tren 70%-Ra soat phap ly-8-6 (dung de chuyen vao vu TH)_131114- Bieu giao du toan CTMTQG 2014 giao" xfId="3201"/>
    <cellStyle name="T_Book1_TH ung tren 70%-Ra soat phap ly-8-6 (dung de chuyen vao vu TH)_Bieu4HTMT" xfId="3202"/>
    <cellStyle name="T_Book1_TH ung tren 70%-Ra soat phap ly-8-6 (dung de chuyen vao vu TH)_Bieu4HTMT 2" xfId="3203"/>
    <cellStyle name="T_Book1_TH ung tren 70%-Ra soat phap ly-8-6 (dung de chuyen vao vu TH)_BSCMT 2015 (DT)" xfId="3204"/>
    <cellStyle name="T_Book1_TH ung tren 70%-Ra soat phap ly-8-6 (dung de chuyen vao vu TH)_BSMT 2015 (13 10 2016)" xfId="3205"/>
    <cellStyle name="T_Book1_TH ung tren 70%-Ra soat phap ly-8-6 (dung de chuyen vao vu TH)_CTMTQG 2015" xfId="3206"/>
    <cellStyle name="T_Book1_TH ung tren 70%-Ra soat phap ly-8-6 (dung de chuyen vao vu TH)_KH TPCP vung TNB (03-1-2012)" xfId="3207"/>
    <cellStyle name="T_Book1_TH ung tren 70%-Ra soat phap ly-8-6 (dung de chuyen vao vu TH)_KH TPCP vung TNB (03-1-2012) 2" xfId="3208"/>
    <cellStyle name="T_Book1_TH y kien LD_KH 2010 Ca Nuoc 22-9-2011-Gui ca Vu" xfId="3209"/>
    <cellStyle name="T_Book1_TH y kien LD_KH 2010 Ca Nuoc 22-9-2011-Gui ca Vu 2" xfId="3210"/>
    <cellStyle name="T_Book1_TH y kien LD_KH 2010 Ca Nuoc 22-9-2011-Gui ca Vu_!1 1 bao cao giao KH ve HTCMT vung TNB   12-12-2011" xfId="3211"/>
    <cellStyle name="T_Book1_TH y kien LD_KH 2010 Ca Nuoc 22-9-2011-Gui ca Vu_!1 1 bao cao giao KH ve HTCMT vung TNB   12-12-2011 2" xfId="3212"/>
    <cellStyle name="T_Book1_TH y kien LD_KH 2010 Ca Nuoc 22-9-2011-Gui ca Vu_131114- Bieu giao du toan CTMTQG 2014 giao" xfId="3213"/>
    <cellStyle name="T_Book1_TH y kien LD_KH 2010 Ca Nuoc 22-9-2011-Gui ca Vu_Bieu4HTMT" xfId="3214"/>
    <cellStyle name="T_Book1_TH y kien LD_KH 2010 Ca Nuoc 22-9-2011-Gui ca Vu_Bieu4HTMT 2" xfId="3215"/>
    <cellStyle name="T_Book1_TH y kien LD_KH 2010 Ca Nuoc 22-9-2011-Gui ca Vu_BSCMT 2015 (DT)" xfId="3216"/>
    <cellStyle name="T_Book1_TH y kien LD_KH 2010 Ca Nuoc 22-9-2011-Gui ca Vu_BSMT 2015 (13 10 2016)" xfId="3217"/>
    <cellStyle name="T_Book1_TH y kien LD_KH 2010 Ca Nuoc 22-9-2011-Gui ca Vu_CTMTQG 2015" xfId="3218"/>
    <cellStyle name="T_Book1_TH y kien LD_KH 2010 Ca Nuoc 22-9-2011-Gui ca Vu_KH TPCP vung TNB (03-1-2012)" xfId="3219"/>
    <cellStyle name="T_Book1_TH y kien LD_KH 2010 Ca Nuoc 22-9-2011-Gui ca Vu_KH TPCP vung TNB (03-1-2012) 2" xfId="3220"/>
    <cellStyle name="T_Book1_Thiet bi" xfId="3221"/>
    <cellStyle name="T_Book1_Thiet bi 2" xfId="3222"/>
    <cellStyle name="T_Book1_Thiet bi_131114- Bieu giao du toan CTMTQG 2014 giao" xfId="3223"/>
    <cellStyle name="T_Book1_Thiet bi_BSCMT 2015 (DT)" xfId="3224"/>
    <cellStyle name="T_Book1_Thiet bi_CTMTQG 2015" xfId="3225"/>
    <cellStyle name="T_Book1_TN - Ho tro khac 2011" xfId="3184"/>
    <cellStyle name="T_Book1_TN - Ho tro khac 2011 2" xfId="3185"/>
    <cellStyle name="T_Book1_TN - Ho tro khac 2011_!1 1 bao cao giao KH ve HTCMT vung TNB   12-12-2011" xfId="3186"/>
    <cellStyle name="T_Book1_TN - Ho tro khac 2011_!1 1 bao cao giao KH ve HTCMT vung TNB   12-12-2011 2" xfId="3187"/>
    <cellStyle name="T_Book1_TN - Ho tro khac 2011_131114- Bieu giao du toan CTMTQG 2014 giao" xfId="3188"/>
    <cellStyle name="T_Book1_TN - Ho tro khac 2011_Bieu4HTMT" xfId="3189"/>
    <cellStyle name="T_Book1_TN - Ho tro khac 2011_Bieu4HTMT 2" xfId="3190"/>
    <cellStyle name="T_Book1_TN - Ho tro khac 2011_BSCMT 2015 (DT)" xfId="3191"/>
    <cellStyle name="T_Book1_TN - Ho tro khac 2011_BSMT 2015 (13 10 2016)" xfId="3192"/>
    <cellStyle name="T_Book1_TN - Ho tro khac 2011_CTMTQG 2015" xfId="3193"/>
    <cellStyle name="T_Book1_TN - Ho tro khac 2011_KH TPCP vung TNB (03-1-2012)" xfId="3194"/>
    <cellStyle name="T_Book1_TN - Ho tro khac 2011_KH TPCP vung TNB (03-1-2012) 2" xfId="3195"/>
    <cellStyle name="T_Book1_ung truoc 2011 NSTW Thanh Hoa + Nge An gui Thu 12-5" xfId="3226"/>
    <cellStyle name="T_Book1_ung truoc 2011 NSTW Thanh Hoa + Nge An gui Thu 12-5 2" xfId="3227"/>
    <cellStyle name="T_Book1_ung truoc 2011 NSTW Thanh Hoa + Nge An gui Thu 12-5_!1 1 bao cao giao KH ve HTCMT vung TNB   12-12-2011" xfId="3228"/>
    <cellStyle name="T_Book1_ung truoc 2011 NSTW Thanh Hoa + Nge An gui Thu 12-5_!1 1 bao cao giao KH ve HTCMT vung TNB   12-12-2011 2" xfId="3229"/>
    <cellStyle name="T_Book1_ung truoc 2011 NSTW Thanh Hoa + Nge An gui Thu 12-5_131114- Bieu giao du toan CTMTQG 2014 giao" xfId="3230"/>
    <cellStyle name="T_Book1_ung truoc 2011 NSTW Thanh Hoa + Nge An gui Thu 12-5_Bieu4HTMT" xfId="3231"/>
    <cellStyle name="T_Book1_ung truoc 2011 NSTW Thanh Hoa + Nge An gui Thu 12-5_Bieu4HTMT 2" xfId="3232"/>
    <cellStyle name="T_Book1_ung truoc 2011 NSTW Thanh Hoa + Nge An gui Thu 12-5_Bieu4HTMT_!1 1 bao cao giao KH ve HTCMT vung TNB   12-12-2011" xfId="3233"/>
    <cellStyle name="T_Book1_ung truoc 2011 NSTW Thanh Hoa + Nge An gui Thu 12-5_Bieu4HTMT_!1 1 bao cao giao KH ve HTCMT vung TNB   12-12-2011 2" xfId="3234"/>
    <cellStyle name="T_Book1_ung truoc 2011 NSTW Thanh Hoa + Nge An gui Thu 12-5_Bieu4HTMT_KH TPCP vung TNB (03-1-2012)" xfId="3235"/>
    <cellStyle name="T_Book1_ung truoc 2011 NSTW Thanh Hoa + Nge An gui Thu 12-5_Bieu4HTMT_KH TPCP vung TNB (03-1-2012) 2" xfId="3236"/>
    <cellStyle name="T_Book1_ung truoc 2011 NSTW Thanh Hoa + Nge An gui Thu 12-5_BSCMT 2015 (DT)" xfId="3237"/>
    <cellStyle name="T_Book1_ung truoc 2011 NSTW Thanh Hoa + Nge An gui Thu 12-5_CTMTQG 2015" xfId="3238"/>
    <cellStyle name="T_Book1_ung truoc 2011 NSTW Thanh Hoa + Nge An gui Thu 12-5_KH TPCP vung TNB (03-1-2012)" xfId="3239"/>
    <cellStyle name="T_Book1_ung truoc 2011 NSTW Thanh Hoa + Nge An gui Thu 12-5_KH TPCP vung TNB (03-1-2012) 2" xfId="3240"/>
    <cellStyle name="T_Book1_ÿÿÿÿÿ" xfId="3241"/>
    <cellStyle name="T_Book1_ÿÿÿÿÿ 2" xfId="3242"/>
    <cellStyle name="T_BSCMT 2015 (DT)" xfId="3243"/>
    <cellStyle name="T_BSCMT 2015 (SN)" xfId="3244"/>
    <cellStyle name="T_Chuan bi dau tu nam 2008" xfId="3333"/>
    <cellStyle name="T_Chuan bi dau tu nam 2008 2" xfId="3334"/>
    <cellStyle name="T_Chuan bi dau tu nam 2008_!1 1 bao cao giao KH ve HTCMT vung TNB   12-12-2011" xfId="3335"/>
    <cellStyle name="T_Chuan bi dau tu nam 2008_!1 1 bao cao giao KH ve HTCMT vung TNB   12-12-2011 2" xfId="3336"/>
    <cellStyle name="T_Chuan bi dau tu nam 2008_131114- Bieu giao du toan CTMTQG 2014 giao" xfId="3337"/>
    <cellStyle name="T_Chuan bi dau tu nam 2008_BSCMT 2015 (DT)" xfId="3338"/>
    <cellStyle name="T_Chuan bi dau tu nam 2008_CTMTQG 2015" xfId="3339"/>
    <cellStyle name="T_Chuan bi dau tu nam 2008_KH TPCP vung TNB (03-1-2012)" xfId="3340"/>
    <cellStyle name="T_Chuan bi dau tu nam 2008_KH TPCP vung TNB (03-1-2012) 2" xfId="3341"/>
    <cellStyle name="T_Copy of Bao cao  XDCB 7 thang nam 2008_So KH&amp;DT SUA" xfId="3245"/>
    <cellStyle name="T_Copy of Bao cao  XDCB 7 thang nam 2008_So KH&amp;DT SUA 2" xfId="3246"/>
    <cellStyle name="T_Copy of Bao cao  XDCB 7 thang nam 2008_So KH&amp;DT SUA_!1 1 bao cao giao KH ve HTCMT vung TNB   12-12-2011" xfId="3247"/>
    <cellStyle name="T_Copy of Bao cao  XDCB 7 thang nam 2008_So KH&amp;DT SUA_!1 1 bao cao giao KH ve HTCMT vung TNB   12-12-2011 2" xfId="3248"/>
    <cellStyle name="T_Copy of Bao cao  XDCB 7 thang nam 2008_So KH&amp;DT SUA_131114- Bieu giao du toan CTMTQG 2014 giao" xfId="3249"/>
    <cellStyle name="T_Copy of Bao cao  XDCB 7 thang nam 2008_So KH&amp;DT SUA_BSCMT 2015 (DT)" xfId="3250"/>
    <cellStyle name="T_Copy of Bao cao  XDCB 7 thang nam 2008_So KH&amp;DT SUA_CTMTQG 2015" xfId="3251"/>
    <cellStyle name="T_Copy of Bao cao  XDCB 7 thang nam 2008_So KH&amp;DT SUA_KH TPCP vung TNB (03-1-2012)" xfId="3252"/>
    <cellStyle name="T_Copy of Bao cao  XDCB 7 thang nam 2008_So KH&amp;DT SUA_KH TPCP vung TNB (03-1-2012) 2" xfId="3253"/>
    <cellStyle name="T_CPK" xfId="3254"/>
    <cellStyle name="T_CPK 2" xfId="3255"/>
    <cellStyle name="T_CPK_!1 1 bao cao giao KH ve HTCMT vung TNB   12-12-2011" xfId="3256"/>
    <cellStyle name="T_CPK_!1 1 bao cao giao KH ve HTCMT vung TNB   12-12-2011 2" xfId="3257"/>
    <cellStyle name="T_CPK_131114- Bieu giao du toan CTMTQG 2014 giao" xfId="3258"/>
    <cellStyle name="T_CPK_Bieu4HTMT" xfId="3259"/>
    <cellStyle name="T_CPK_Bieu4HTMT 2" xfId="3260"/>
    <cellStyle name="T_CPK_Bieu4HTMT_!1 1 bao cao giao KH ve HTCMT vung TNB   12-12-2011" xfId="3261"/>
    <cellStyle name="T_CPK_Bieu4HTMT_!1 1 bao cao giao KH ve HTCMT vung TNB   12-12-2011 2" xfId="3262"/>
    <cellStyle name="T_CPK_Bieu4HTMT_KH TPCP vung TNB (03-1-2012)" xfId="3263"/>
    <cellStyle name="T_CPK_Bieu4HTMT_KH TPCP vung TNB (03-1-2012) 2" xfId="3264"/>
    <cellStyle name="T_CPK_BSCMT 2015 (DT)" xfId="3265"/>
    <cellStyle name="T_CPK_CTMTQG 2015" xfId="3266"/>
    <cellStyle name="T_CPK_KH TPCP vung TNB (03-1-2012)" xfId="3267"/>
    <cellStyle name="T_CPK_KH TPCP vung TNB (03-1-2012) 2" xfId="3268"/>
    <cellStyle name="T_CTMTQG 2008" xfId="3269"/>
    <cellStyle name="T_CTMTQG 2008 2" xfId="3270"/>
    <cellStyle name="T_CTMTQG 2008_!1 1 bao cao giao KH ve HTCMT vung TNB   12-12-2011" xfId="3271"/>
    <cellStyle name="T_CTMTQG 2008_!1 1 bao cao giao KH ve HTCMT vung TNB   12-12-2011 2" xfId="3272"/>
    <cellStyle name="T_CTMTQG 2008_131114- Bieu giao du toan CTMTQG 2014 giao" xfId="3273"/>
    <cellStyle name="T_CTMTQG 2008_Bieu mau danh muc du an thuoc CTMTQG nam 2008" xfId="3274"/>
    <cellStyle name="T_CTMTQG 2008_Bieu mau danh muc du an thuoc CTMTQG nam 2008 2" xfId="3275"/>
    <cellStyle name="T_CTMTQG 2008_Bieu mau danh muc du an thuoc CTMTQG nam 2008_!1 1 bao cao giao KH ve HTCMT vung TNB   12-12-2011" xfId="3276"/>
    <cellStyle name="T_CTMTQG 2008_Bieu mau danh muc du an thuoc CTMTQG nam 2008_!1 1 bao cao giao KH ve HTCMT vung TNB   12-12-2011 2" xfId="3277"/>
    <cellStyle name="T_CTMTQG 2008_Bieu mau danh muc du an thuoc CTMTQG nam 2008_131114- Bieu giao du toan CTMTQG 2014 giao" xfId="3278"/>
    <cellStyle name="T_CTMTQG 2008_Bieu mau danh muc du an thuoc CTMTQG nam 2008_BSCMT 2015 (DT)" xfId="3279"/>
    <cellStyle name="T_CTMTQG 2008_Bieu mau danh muc du an thuoc CTMTQG nam 2008_CTMTQG 2015" xfId="3280"/>
    <cellStyle name="T_CTMTQG 2008_Bieu mau danh muc du an thuoc CTMTQG nam 2008_KH TPCP vung TNB (03-1-2012)" xfId="3281"/>
    <cellStyle name="T_CTMTQG 2008_Bieu mau danh muc du an thuoc CTMTQG nam 2008_KH TPCP vung TNB (03-1-2012) 2" xfId="3282"/>
    <cellStyle name="T_CTMTQG 2008_BSCMT 2015 (DT)" xfId="3283"/>
    <cellStyle name="T_CTMTQG 2008_CTMTQG 2015" xfId="3284"/>
    <cellStyle name="T_CTMTQG 2008_Hi-Tong hop KQ phan bo KH nam 08- LD fong giao 15-11-08" xfId="3285"/>
    <cellStyle name="T_CTMTQG 2008_Hi-Tong hop KQ phan bo KH nam 08- LD fong giao 15-11-08 2" xfId="3286"/>
    <cellStyle name="T_CTMTQG 2008_Hi-Tong hop KQ phan bo KH nam 08- LD fong giao 15-11-08_!1 1 bao cao giao KH ve HTCMT vung TNB   12-12-2011" xfId="3287"/>
    <cellStyle name="T_CTMTQG 2008_Hi-Tong hop KQ phan bo KH nam 08- LD fong giao 15-11-08_!1 1 bao cao giao KH ve HTCMT vung TNB   12-12-2011 2" xfId="3288"/>
    <cellStyle name="T_CTMTQG 2008_Hi-Tong hop KQ phan bo KH nam 08- LD fong giao 15-11-08_131114- Bieu giao du toan CTMTQG 2014 giao" xfId="3289"/>
    <cellStyle name="T_CTMTQG 2008_Hi-Tong hop KQ phan bo KH nam 08- LD fong giao 15-11-08_BSCMT 2015 (DT)" xfId="3290"/>
    <cellStyle name="T_CTMTQG 2008_Hi-Tong hop KQ phan bo KH nam 08- LD fong giao 15-11-08_CTMTQG 2015" xfId="3291"/>
    <cellStyle name="T_CTMTQG 2008_Hi-Tong hop KQ phan bo KH nam 08- LD fong giao 15-11-08_KH TPCP vung TNB (03-1-2012)" xfId="3292"/>
    <cellStyle name="T_CTMTQG 2008_Hi-Tong hop KQ phan bo KH nam 08- LD fong giao 15-11-08_KH TPCP vung TNB (03-1-2012) 2" xfId="3293"/>
    <cellStyle name="T_CTMTQG 2008_Ket qua thuc hien nam 2008" xfId="3294"/>
    <cellStyle name="T_CTMTQG 2008_Ket qua thuc hien nam 2008 2" xfId="3295"/>
    <cellStyle name="T_CTMTQG 2008_Ket qua thuc hien nam 2008_!1 1 bao cao giao KH ve HTCMT vung TNB   12-12-2011" xfId="3296"/>
    <cellStyle name="T_CTMTQG 2008_Ket qua thuc hien nam 2008_!1 1 bao cao giao KH ve HTCMT vung TNB   12-12-2011 2" xfId="3297"/>
    <cellStyle name="T_CTMTQG 2008_Ket qua thuc hien nam 2008_131114- Bieu giao du toan CTMTQG 2014 giao" xfId="3298"/>
    <cellStyle name="T_CTMTQG 2008_Ket qua thuc hien nam 2008_BSCMT 2015 (DT)" xfId="3299"/>
    <cellStyle name="T_CTMTQG 2008_Ket qua thuc hien nam 2008_CTMTQG 2015" xfId="3300"/>
    <cellStyle name="T_CTMTQG 2008_Ket qua thuc hien nam 2008_KH TPCP vung TNB (03-1-2012)" xfId="3301"/>
    <cellStyle name="T_CTMTQG 2008_Ket qua thuc hien nam 2008_KH TPCP vung TNB (03-1-2012) 2" xfId="3302"/>
    <cellStyle name="T_CTMTQG 2008_KH TPCP vung TNB (03-1-2012)" xfId="3303"/>
    <cellStyle name="T_CTMTQG 2008_KH TPCP vung TNB (03-1-2012) 2" xfId="3304"/>
    <cellStyle name="T_CTMTQG 2008_KH XDCB_2008 lan 1" xfId="3305"/>
    <cellStyle name="T_CTMTQG 2008_KH XDCB_2008 lan 1 2" xfId="3306"/>
    <cellStyle name="T_CTMTQG 2008_KH XDCB_2008 lan 1 sua ngay 27-10" xfId="3307"/>
    <cellStyle name="T_CTMTQG 2008_KH XDCB_2008 lan 1 sua ngay 27-10 2" xfId="3308"/>
    <cellStyle name="T_CTMTQG 2008_KH XDCB_2008 lan 1 sua ngay 27-10_!1 1 bao cao giao KH ve HTCMT vung TNB   12-12-2011" xfId="3309"/>
    <cellStyle name="T_CTMTQG 2008_KH XDCB_2008 lan 1 sua ngay 27-10_!1 1 bao cao giao KH ve HTCMT vung TNB   12-12-2011 2" xfId="3310"/>
    <cellStyle name="T_CTMTQG 2008_KH XDCB_2008 lan 1 sua ngay 27-10_131114- Bieu giao du toan CTMTQG 2014 giao" xfId="3311"/>
    <cellStyle name="T_CTMTQG 2008_KH XDCB_2008 lan 1 sua ngay 27-10_BSCMT 2015 (DT)" xfId="3312"/>
    <cellStyle name="T_CTMTQG 2008_KH XDCB_2008 lan 1 sua ngay 27-10_CTMTQG 2015" xfId="3313"/>
    <cellStyle name="T_CTMTQG 2008_KH XDCB_2008 lan 1 sua ngay 27-10_KH TPCP vung TNB (03-1-2012)" xfId="3314"/>
    <cellStyle name="T_CTMTQG 2008_KH XDCB_2008 lan 1 sua ngay 27-10_KH TPCP vung TNB (03-1-2012) 2" xfId="3315"/>
    <cellStyle name="T_CTMTQG 2008_KH XDCB_2008 lan 1_!1 1 bao cao giao KH ve HTCMT vung TNB   12-12-2011" xfId="3316"/>
    <cellStyle name="T_CTMTQG 2008_KH XDCB_2008 lan 1_!1 1 bao cao giao KH ve HTCMT vung TNB   12-12-2011 2" xfId="3317"/>
    <cellStyle name="T_CTMTQG 2008_KH XDCB_2008 lan 1_131114- Bieu giao du toan CTMTQG 2014 giao" xfId="3318"/>
    <cellStyle name="T_CTMTQG 2008_KH XDCB_2008 lan 1_BSCMT 2015 (DT)" xfId="3319"/>
    <cellStyle name="T_CTMTQG 2008_KH XDCB_2008 lan 1_CTMTQG 2015" xfId="3320"/>
    <cellStyle name="T_CTMTQG 2008_KH XDCB_2008 lan 1_KH TPCP vung TNB (03-1-2012)" xfId="3321"/>
    <cellStyle name="T_CTMTQG 2008_KH XDCB_2008 lan 1_KH TPCP vung TNB (03-1-2012) 2" xfId="3322"/>
    <cellStyle name="T_CTMTQG 2008_KH XDCB_2008 lan 2 sua ngay 10-11" xfId="3323"/>
    <cellStyle name="T_CTMTQG 2008_KH XDCB_2008 lan 2 sua ngay 10-11 2" xfId="3324"/>
    <cellStyle name="T_CTMTQG 2008_KH XDCB_2008 lan 2 sua ngay 10-11_!1 1 bao cao giao KH ve HTCMT vung TNB   12-12-2011" xfId="3325"/>
    <cellStyle name="T_CTMTQG 2008_KH XDCB_2008 lan 2 sua ngay 10-11_!1 1 bao cao giao KH ve HTCMT vung TNB   12-12-2011 2" xfId="3326"/>
    <cellStyle name="T_CTMTQG 2008_KH XDCB_2008 lan 2 sua ngay 10-11_131114- Bieu giao du toan CTMTQG 2014 giao" xfId="3327"/>
    <cellStyle name="T_CTMTQG 2008_KH XDCB_2008 lan 2 sua ngay 10-11_BSCMT 2015 (DT)" xfId="3328"/>
    <cellStyle name="T_CTMTQG 2008_KH XDCB_2008 lan 2 sua ngay 10-11_CTMTQG 2015" xfId="3329"/>
    <cellStyle name="T_CTMTQG 2008_KH XDCB_2008 lan 2 sua ngay 10-11_KH TPCP vung TNB (03-1-2012)" xfId="3330"/>
    <cellStyle name="T_CTMTQG 2008_KH XDCB_2008 lan 2 sua ngay 10-11_KH TPCP vung TNB (03-1-2012) 2" xfId="3331"/>
    <cellStyle name="T_CTMTQG 2015" xfId="3332"/>
    <cellStyle name="T_danh muc chuan bi dau tu 2011 ngay 07-6-2011" xfId="3342"/>
    <cellStyle name="T_danh muc chuan bi dau tu 2011 ngay 07-6-2011 2" xfId="3343"/>
    <cellStyle name="T_danh muc chuan bi dau tu 2011 ngay 07-6-2011_!1 1 bao cao giao KH ve HTCMT vung TNB   12-12-2011" xfId="3344"/>
    <cellStyle name="T_danh muc chuan bi dau tu 2011 ngay 07-6-2011_!1 1 bao cao giao KH ve HTCMT vung TNB   12-12-2011 2" xfId="3345"/>
    <cellStyle name="T_danh muc chuan bi dau tu 2011 ngay 07-6-2011_KH TPCP vung TNB (03-1-2012)" xfId="3346"/>
    <cellStyle name="T_danh muc chuan bi dau tu 2011 ngay 07-6-2011_KH TPCP vung TNB (03-1-2012) 2" xfId="3347"/>
    <cellStyle name="T_Danh muc pbo nguon von XSKT, XDCB nam 2009 chuyen qua nam 2010" xfId="3348"/>
    <cellStyle name="T_Danh muc pbo nguon von XSKT, XDCB nam 2009 chuyen qua nam 2010 2" xfId="3349"/>
    <cellStyle name="T_Danh muc pbo nguon von XSKT, XDCB nam 2009 chuyen qua nam 2010_!1 1 bao cao giao KH ve HTCMT vung TNB   12-12-2011" xfId="3350"/>
    <cellStyle name="T_Danh muc pbo nguon von XSKT, XDCB nam 2009 chuyen qua nam 2010_!1 1 bao cao giao KH ve HTCMT vung TNB   12-12-2011 2" xfId="3351"/>
    <cellStyle name="T_Danh muc pbo nguon von XSKT, XDCB nam 2009 chuyen qua nam 2010_KH TPCP vung TNB (03-1-2012)" xfId="3352"/>
    <cellStyle name="T_Danh muc pbo nguon von XSKT, XDCB nam 2009 chuyen qua nam 2010_KH TPCP vung TNB (03-1-2012) 2" xfId="3353"/>
    <cellStyle name="T_dieu chinh KH 2011 ngay 26-5-2011111" xfId="3354"/>
    <cellStyle name="T_dieu chinh KH 2011 ngay 26-5-2011111 2" xfId="3355"/>
    <cellStyle name="T_dieu chinh KH 2011 ngay 26-5-2011111_!1 1 bao cao giao KH ve HTCMT vung TNB   12-12-2011" xfId="3356"/>
    <cellStyle name="T_dieu chinh KH 2011 ngay 26-5-2011111_!1 1 bao cao giao KH ve HTCMT vung TNB   12-12-2011 2" xfId="3357"/>
    <cellStyle name="T_dieu chinh KH 2011 ngay 26-5-2011111_KH TPCP vung TNB (03-1-2012)" xfId="3358"/>
    <cellStyle name="T_dieu chinh KH 2011 ngay 26-5-2011111_KH TPCP vung TNB (03-1-2012) 2" xfId="3359"/>
    <cellStyle name="T_DS KCH PHAN BO VON NSDP NAM 2010" xfId="3360"/>
    <cellStyle name="T_DS KCH PHAN BO VON NSDP NAM 2010 2" xfId="3361"/>
    <cellStyle name="T_DS KCH PHAN BO VON NSDP NAM 2010_!1 1 bao cao giao KH ve HTCMT vung TNB   12-12-2011" xfId="3362"/>
    <cellStyle name="T_DS KCH PHAN BO VON NSDP NAM 2010_!1 1 bao cao giao KH ve HTCMT vung TNB   12-12-2011 2" xfId="3363"/>
    <cellStyle name="T_DS KCH PHAN BO VON NSDP NAM 2010_KH TPCP vung TNB (03-1-2012)" xfId="3364"/>
    <cellStyle name="T_DS KCH PHAN BO VON NSDP NAM 2010_KH TPCP vung TNB (03-1-2012) 2" xfId="3365"/>
    <cellStyle name="T_Du an khoi cong moi nam 2010" xfId="3366"/>
    <cellStyle name="T_Du an khoi cong moi nam 2010 2" xfId="3367"/>
    <cellStyle name="T_Du an khoi cong moi nam 2010_!1 1 bao cao giao KH ve HTCMT vung TNB   12-12-2011" xfId="3368"/>
    <cellStyle name="T_Du an khoi cong moi nam 2010_!1 1 bao cao giao KH ve HTCMT vung TNB   12-12-2011 2" xfId="3369"/>
    <cellStyle name="T_Du an khoi cong moi nam 2010_131114- Bieu giao du toan CTMTQG 2014 giao" xfId="3370"/>
    <cellStyle name="T_Du an khoi cong moi nam 2010_BSCMT 2015 (DT)" xfId="3371"/>
    <cellStyle name="T_Du an khoi cong moi nam 2010_CTMTQG 2015" xfId="3372"/>
    <cellStyle name="T_Du an khoi cong moi nam 2010_KH TPCP vung TNB (03-1-2012)" xfId="3373"/>
    <cellStyle name="T_Du an khoi cong moi nam 2010_KH TPCP vung TNB (03-1-2012) 2" xfId="3374"/>
    <cellStyle name="T_DU AN TKQH VA CHUAN BI DAU TU NAM 2007 sua ngay 9-11" xfId="3375"/>
    <cellStyle name="T_DU AN TKQH VA CHUAN BI DAU TU NAM 2007 sua ngay 9-11 2" xfId="3376"/>
    <cellStyle name="T_DU AN TKQH VA CHUAN BI DAU TU NAM 2007 sua ngay 9-11_!1 1 bao cao giao KH ve HTCMT vung TNB   12-12-2011" xfId="3377"/>
    <cellStyle name="T_DU AN TKQH VA CHUAN BI DAU TU NAM 2007 sua ngay 9-11_!1 1 bao cao giao KH ve HTCMT vung TNB   12-12-2011 2" xfId="3378"/>
    <cellStyle name="T_DU AN TKQH VA CHUAN BI DAU TU NAM 2007 sua ngay 9-11_131114- Bieu giao du toan CTMTQG 2014 giao" xfId="3379"/>
    <cellStyle name="T_DU AN TKQH VA CHUAN BI DAU TU NAM 2007 sua ngay 9-11_Bieu mau danh muc du an thuoc CTMTQG nam 2008" xfId="3380"/>
    <cellStyle name="T_DU AN TKQH VA CHUAN BI DAU TU NAM 2007 sua ngay 9-11_Bieu mau danh muc du an thuoc CTMTQG nam 2008 2" xfId="3381"/>
    <cellStyle name="T_DU AN TKQH VA CHUAN BI DAU TU NAM 2007 sua ngay 9-11_Bieu mau danh muc du an thuoc CTMTQG nam 2008_!1 1 bao cao giao KH ve HTCMT vung TNB   12-12-2011" xfId="3382"/>
    <cellStyle name="T_DU AN TKQH VA CHUAN BI DAU TU NAM 2007 sua ngay 9-11_Bieu mau danh muc du an thuoc CTMTQG nam 2008_!1 1 bao cao giao KH ve HTCMT vung TNB   12-12-2011 2" xfId="3383"/>
    <cellStyle name="T_DU AN TKQH VA CHUAN BI DAU TU NAM 2007 sua ngay 9-11_Bieu mau danh muc du an thuoc CTMTQG nam 2008_131114- Bieu giao du toan CTMTQG 2014 giao" xfId="3384"/>
    <cellStyle name="T_DU AN TKQH VA CHUAN BI DAU TU NAM 2007 sua ngay 9-11_Bieu mau danh muc du an thuoc CTMTQG nam 2008_BSCMT 2015 (DT)" xfId="3385"/>
    <cellStyle name="T_DU AN TKQH VA CHUAN BI DAU TU NAM 2007 sua ngay 9-11_Bieu mau danh muc du an thuoc CTMTQG nam 2008_CTMTQG 2015" xfId="3386"/>
    <cellStyle name="T_DU AN TKQH VA CHUAN BI DAU TU NAM 2007 sua ngay 9-11_Bieu mau danh muc du an thuoc CTMTQG nam 2008_KH TPCP vung TNB (03-1-2012)" xfId="3387"/>
    <cellStyle name="T_DU AN TKQH VA CHUAN BI DAU TU NAM 2007 sua ngay 9-11_Bieu mau danh muc du an thuoc CTMTQG nam 2008_KH TPCP vung TNB (03-1-2012) 2" xfId="3388"/>
    <cellStyle name="T_DU AN TKQH VA CHUAN BI DAU TU NAM 2007 sua ngay 9-11_BSCMT 2015 (DT)" xfId="3389"/>
    <cellStyle name="T_DU AN TKQH VA CHUAN BI DAU TU NAM 2007 sua ngay 9-11_CTMTQG 2015" xfId="3390"/>
    <cellStyle name="T_DU AN TKQH VA CHUAN BI DAU TU NAM 2007 sua ngay 9-11_Du an khoi cong moi nam 2010" xfId="3391"/>
    <cellStyle name="T_DU AN TKQH VA CHUAN BI DAU TU NAM 2007 sua ngay 9-11_Du an khoi cong moi nam 2010 2" xfId="3392"/>
    <cellStyle name="T_DU AN TKQH VA CHUAN BI DAU TU NAM 2007 sua ngay 9-11_Du an khoi cong moi nam 2010_!1 1 bao cao giao KH ve HTCMT vung TNB   12-12-2011" xfId="3393"/>
    <cellStyle name="T_DU AN TKQH VA CHUAN BI DAU TU NAM 2007 sua ngay 9-11_Du an khoi cong moi nam 2010_!1 1 bao cao giao KH ve HTCMT vung TNB   12-12-2011 2" xfId="3394"/>
    <cellStyle name="T_DU AN TKQH VA CHUAN BI DAU TU NAM 2007 sua ngay 9-11_Du an khoi cong moi nam 2010_131114- Bieu giao du toan CTMTQG 2014 giao" xfId="3395"/>
    <cellStyle name="T_DU AN TKQH VA CHUAN BI DAU TU NAM 2007 sua ngay 9-11_Du an khoi cong moi nam 2010_BSCMT 2015 (DT)" xfId="3396"/>
    <cellStyle name="T_DU AN TKQH VA CHUAN BI DAU TU NAM 2007 sua ngay 9-11_Du an khoi cong moi nam 2010_CTMTQG 2015" xfId="3397"/>
    <cellStyle name="T_DU AN TKQH VA CHUAN BI DAU TU NAM 2007 sua ngay 9-11_Du an khoi cong moi nam 2010_KH TPCP vung TNB (03-1-2012)" xfId="3398"/>
    <cellStyle name="T_DU AN TKQH VA CHUAN BI DAU TU NAM 2007 sua ngay 9-11_Du an khoi cong moi nam 2010_KH TPCP vung TNB (03-1-2012) 2" xfId="3399"/>
    <cellStyle name="T_DU AN TKQH VA CHUAN BI DAU TU NAM 2007 sua ngay 9-11_Ket qua phan bo von nam 2008" xfId="3400"/>
    <cellStyle name="T_DU AN TKQH VA CHUAN BI DAU TU NAM 2007 sua ngay 9-11_Ket qua phan bo von nam 2008 2" xfId="3401"/>
    <cellStyle name="T_DU AN TKQH VA CHUAN BI DAU TU NAM 2007 sua ngay 9-11_Ket qua phan bo von nam 2008_!1 1 bao cao giao KH ve HTCMT vung TNB   12-12-2011" xfId="3402"/>
    <cellStyle name="T_DU AN TKQH VA CHUAN BI DAU TU NAM 2007 sua ngay 9-11_Ket qua phan bo von nam 2008_!1 1 bao cao giao KH ve HTCMT vung TNB   12-12-2011 2" xfId="3403"/>
    <cellStyle name="T_DU AN TKQH VA CHUAN BI DAU TU NAM 2007 sua ngay 9-11_Ket qua phan bo von nam 2008_131114- Bieu giao du toan CTMTQG 2014 giao" xfId="3404"/>
    <cellStyle name="T_DU AN TKQH VA CHUAN BI DAU TU NAM 2007 sua ngay 9-11_Ket qua phan bo von nam 2008_BSCMT 2015 (DT)" xfId="3405"/>
    <cellStyle name="T_DU AN TKQH VA CHUAN BI DAU TU NAM 2007 sua ngay 9-11_Ket qua phan bo von nam 2008_CTMTQG 2015" xfId="3406"/>
    <cellStyle name="T_DU AN TKQH VA CHUAN BI DAU TU NAM 2007 sua ngay 9-11_Ket qua phan bo von nam 2008_KH TPCP vung TNB (03-1-2012)" xfId="3407"/>
    <cellStyle name="T_DU AN TKQH VA CHUAN BI DAU TU NAM 2007 sua ngay 9-11_Ket qua phan bo von nam 2008_KH TPCP vung TNB (03-1-2012) 2" xfId="3408"/>
    <cellStyle name="T_DU AN TKQH VA CHUAN BI DAU TU NAM 2007 sua ngay 9-11_KH TPCP vung TNB (03-1-2012)" xfId="3409"/>
    <cellStyle name="T_DU AN TKQH VA CHUAN BI DAU TU NAM 2007 sua ngay 9-11_KH TPCP vung TNB (03-1-2012) 2" xfId="3410"/>
    <cellStyle name="T_DU AN TKQH VA CHUAN BI DAU TU NAM 2007 sua ngay 9-11_KH XDCB_2008 lan 2 sua ngay 10-11" xfId="3411"/>
    <cellStyle name="T_DU AN TKQH VA CHUAN BI DAU TU NAM 2007 sua ngay 9-11_KH XDCB_2008 lan 2 sua ngay 10-11 2" xfId="3412"/>
    <cellStyle name="T_DU AN TKQH VA CHUAN BI DAU TU NAM 2007 sua ngay 9-11_KH XDCB_2008 lan 2 sua ngay 10-11_!1 1 bao cao giao KH ve HTCMT vung TNB   12-12-2011" xfId="3413"/>
    <cellStyle name="T_DU AN TKQH VA CHUAN BI DAU TU NAM 2007 sua ngay 9-11_KH XDCB_2008 lan 2 sua ngay 10-11_!1 1 bao cao giao KH ve HTCMT vung TNB   12-12-2011 2" xfId="3414"/>
    <cellStyle name="T_DU AN TKQH VA CHUAN BI DAU TU NAM 2007 sua ngay 9-11_KH XDCB_2008 lan 2 sua ngay 10-11_131114- Bieu giao du toan CTMTQG 2014 giao" xfId="3415"/>
    <cellStyle name="T_DU AN TKQH VA CHUAN BI DAU TU NAM 2007 sua ngay 9-11_KH XDCB_2008 lan 2 sua ngay 10-11_BSCMT 2015 (DT)" xfId="3416"/>
    <cellStyle name="T_DU AN TKQH VA CHUAN BI DAU TU NAM 2007 sua ngay 9-11_KH XDCB_2008 lan 2 sua ngay 10-11_CTMTQG 2015" xfId="3417"/>
    <cellStyle name="T_DU AN TKQH VA CHUAN BI DAU TU NAM 2007 sua ngay 9-11_KH XDCB_2008 lan 2 sua ngay 10-11_KH TPCP vung TNB (03-1-2012)" xfId="3418"/>
    <cellStyle name="T_DU AN TKQH VA CHUAN BI DAU TU NAM 2007 sua ngay 9-11_KH XDCB_2008 lan 2 sua ngay 10-11_KH TPCP vung TNB (03-1-2012) 2" xfId="3419"/>
    <cellStyle name="T_du toan dieu chinh  20-8-2006" xfId="3420"/>
    <cellStyle name="T_du toan dieu chinh  20-8-2006 2" xfId="3421"/>
    <cellStyle name="T_du toan dieu chinh  20-8-2006_!1 1 bao cao giao KH ve HTCMT vung TNB   12-12-2011" xfId="3422"/>
    <cellStyle name="T_du toan dieu chinh  20-8-2006_!1 1 bao cao giao KH ve HTCMT vung TNB   12-12-2011 2" xfId="3423"/>
    <cellStyle name="T_du toan dieu chinh  20-8-2006_131114- Bieu giao du toan CTMTQG 2014 giao" xfId="3424"/>
    <cellStyle name="T_du toan dieu chinh  20-8-2006_Bieu4HTMT" xfId="3425"/>
    <cellStyle name="T_du toan dieu chinh  20-8-2006_Bieu4HTMT 2" xfId="3426"/>
    <cellStyle name="T_du toan dieu chinh  20-8-2006_Bieu4HTMT_!1 1 bao cao giao KH ve HTCMT vung TNB   12-12-2011" xfId="3427"/>
    <cellStyle name="T_du toan dieu chinh  20-8-2006_Bieu4HTMT_!1 1 bao cao giao KH ve HTCMT vung TNB   12-12-2011 2" xfId="3428"/>
    <cellStyle name="T_du toan dieu chinh  20-8-2006_Bieu4HTMT_KH TPCP vung TNB (03-1-2012)" xfId="3429"/>
    <cellStyle name="T_du toan dieu chinh  20-8-2006_Bieu4HTMT_KH TPCP vung TNB (03-1-2012) 2" xfId="3430"/>
    <cellStyle name="T_du toan dieu chinh  20-8-2006_BSCMT 2015 (DT)" xfId="3431"/>
    <cellStyle name="T_du toan dieu chinh  20-8-2006_CTMTQG 2015" xfId="3432"/>
    <cellStyle name="T_du toan dieu chinh  20-8-2006_KH TPCP vung TNB (03-1-2012)" xfId="3433"/>
    <cellStyle name="T_du toan dieu chinh  20-8-2006_KH TPCP vung TNB (03-1-2012) 2" xfId="3434"/>
    <cellStyle name="T_giao KH 2011 ngay 10-12-2010" xfId="3435"/>
    <cellStyle name="T_giao KH 2011 ngay 10-12-2010 2" xfId="3436"/>
    <cellStyle name="T_giao KH 2011 ngay 10-12-2010_!1 1 bao cao giao KH ve HTCMT vung TNB   12-12-2011" xfId="3437"/>
    <cellStyle name="T_giao KH 2011 ngay 10-12-2010_!1 1 bao cao giao KH ve HTCMT vung TNB   12-12-2011 2" xfId="3438"/>
    <cellStyle name="T_giao KH 2011 ngay 10-12-2010_KH TPCP vung TNB (03-1-2012)" xfId="3439"/>
    <cellStyle name="T_giao KH 2011 ngay 10-12-2010_KH TPCP vung TNB (03-1-2012) 2" xfId="3440"/>
    <cellStyle name="T_Ho so DT thu NSNN nam 2014 (V1)" xfId="3441"/>
    <cellStyle name="T_Ht-PTq1-03" xfId="3442"/>
    <cellStyle name="T_Ht-PTq1-03 2" xfId="3443"/>
    <cellStyle name="T_Ht-PTq1-03_!1 1 bao cao giao KH ve HTCMT vung TNB   12-12-2011" xfId="3444"/>
    <cellStyle name="T_Ht-PTq1-03_!1 1 bao cao giao KH ve HTCMT vung TNB   12-12-2011 2" xfId="3445"/>
    <cellStyle name="T_Ht-PTq1-03_131114- Bieu giao du toan CTMTQG 2014 giao" xfId="3446"/>
    <cellStyle name="T_Ht-PTq1-03_BSCMT 2015 (DT)" xfId="3447"/>
    <cellStyle name="T_Ht-PTq1-03_CTMTQG 2015" xfId="3448"/>
    <cellStyle name="T_Ht-PTq1-03_kien giang 2" xfId="3449"/>
    <cellStyle name="T_Ht-PTq1-03_kien giang 2 2" xfId="3450"/>
    <cellStyle name="T_Ke hoach KTXH  nam 2009_PKT thang 11 nam 2008" xfId="3451"/>
    <cellStyle name="T_Ke hoach KTXH  nam 2009_PKT thang 11 nam 2008 2" xfId="3452"/>
    <cellStyle name="T_Ke hoach KTXH  nam 2009_PKT thang 11 nam 2008_!1 1 bao cao giao KH ve HTCMT vung TNB   12-12-2011" xfId="3453"/>
    <cellStyle name="T_Ke hoach KTXH  nam 2009_PKT thang 11 nam 2008_!1 1 bao cao giao KH ve HTCMT vung TNB   12-12-2011 2" xfId="3454"/>
    <cellStyle name="T_Ke hoach KTXH  nam 2009_PKT thang 11 nam 2008_131114- Bieu giao du toan CTMTQG 2014 giao" xfId="3455"/>
    <cellStyle name="T_Ke hoach KTXH  nam 2009_PKT thang 11 nam 2008_BSCMT 2015 (DT)" xfId="3456"/>
    <cellStyle name="T_Ke hoach KTXH  nam 2009_PKT thang 11 nam 2008_CTMTQG 2015" xfId="3457"/>
    <cellStyle name="T_Ke hoach KTXH  nam 2009_PKT thang 11 nam 2008_KH TPCP vung TNB (03-1-2012)" xfId="3458"/>
    <cellStyle name="T_Ke hoach KTXH  nam 2009_PKT thang 11 nam 2008_KH TPCP vung TNB (03-1-2012) 2" xfId="3459"/>
    <cellStyle name="T_Ket qua dau thau" xfId="3460"/>
    <cellStyle name="T_Ket qua dau thau 2" xfId="3461"/>
    <cellStyle name="T_Ket qua dau thau_!1 1 bao cao giao KH ve HTCMT vung TNB   12-12-2011" xfId="3462"/>
    <cellStyle name="T_Ket qua dau thau_!1 1 bao cao giao KH ve HTCMT vung TNB   12-12-2011 2" xfId="3463"/>
    <cellStyle name="T_Ket qua dau thau_131114- Bieu giao du toan CTMTQG 2014 giao" xfId="3464"/>
    <cellStyle name="T_Ket qua dau thau_BSCMT 2015 (DT)" xfId="3465"/>
    <cellStyle name="T_Ket qua dau thau_CTMTQG 2015" xfId="3466"/>
    <cellStyle name="T_Ket qua dau thau_KH TPCP vung TNB (03-1-2012)" xfId="3467"/>
    <cellStyle name="T_Ket qua dau thau_KH TPCP vung TNB (03-1-2012) 2" xfId="3468"/>
    <cellStyle name="T_Ket qua phan bo von nam 2008" xfId="3469"/>
    <cellStyle name="T_Ket qua phan bo von nam 2008 2" xfId="3470"/>
    <cellStyle name="T_Ket qua phan bo von nam 2008_!1 1 bao cao giao KH ve HTCMT vung TNB   12-12-2011" xfId="3471"/>
    <cellStyle name="T_Ket qua phan bo von nam 2008_!1 1 bao cao giao KH ve HTCMT vung TNB   12-12-2011 2" xfId="3472"/>
    <cellStyle name="T_Ket qua phan bo von nam 2008_131114- Bieu giao du toan CTMTQG 2014 giao" xfId="3473"/>
    <cellStyle name="T_Ket qua phan bo von nam 2008_BSCMT 2015 (DT)" xfId="3474"/>
    <cellStyle name="T_Ket qua phan bo von nam 2008_CTMTQG 2015" xfId="3475"/>
    <cellStyle name="T_Ket qua phan bo von nam 2008_KH TPCP vung TNB (03-1-2012)" xfId="3476"/>
    <cellStyle name="T_Ket qua phan bo von nam 2008_KH TPCP vung TNB (03-1-2012) 2" xfId="3477"/>
    <cellStyle name="T_KH TPCP vung TNB (03-1-2012)" xfId="3480"/>
    <cellStyle name="T_KH TPCP vung TNB (03-1-2012) 2" xfId="3481"/>
    <cellStyle name="T_KH XDCB_2008 lan 2 sua ngay 10-11" xfId="3482"/>
    <cellStyle name="T_KH XDCB_2008 lan 2 sua ngay 10-11 2" xfId="3483"/>
    <cellStyle name="T_KH XDCB_2008 lan 2 sua ngay 10-11_!1 1 bao cao giao KH ve HTCMT vung TNB   12-12-2011" xfId="3484"/>
    <cellStyle name="T_KH XDCB_2008 lan 2 sua ngay 10-11_!1 1 bao cao giao KH ve HTCMT vung TNB   12-12-2011 2" xfId="3485"/>
    <cellStyle name="T_KH XDCB_2008 lan 2 sua ngay 10-11_131114- Bieu giao du toan CTMTQG 2014 giao" xfId="3486"/>
    <cellStyle name="T_KH XDCB_2008 lan 2 sua ngay 10-11_BSCMT 2015 (DT)" xfId="3487"/>
    <cellStyle name="T_KH XDCB_2008 lan 2 sua ngay 10-11_CTMTQG 2015" xfId="3488"/>
    <cellStyle name="T_KH XDCB_2008 lan 2 sua ngay 10-11_KH TPCP vung TNB (03-1-2012)" xfId="3489"/>
    <cellStyle name="T_KH XDCB_2008 lan 2 sua ngay 10-11_KH TPCP vung TNB (03-1-2012) 2" xfId="3490"/>
    <cellStyle name="T_kien giang 2" xfId="3478"/>
    <cellStyle name="T_kien giang 2 2" xfId="3479"/>
    <cellStyle name="T_Me_Tri_6_07" xfId="3491"/>
    <cellStyle name="T_Me_Tri_6_07 2" xfId="3492"/>
    <cellStyle name="T_Me_Tri_6_07_!1 1 bao cao giao KH ve HTCMT vung TNB   12-12-2011" xfId="3493"/>
    <cellStyle name="T_Me_Tri_6_07_!1 1 bao cao giao KH ve HTCMT vung TNB   12-12-2011 2" xfId="3494"/>
    <cellStyle name="T_Me_Tri_6_07_131114- Bieu giao du toan CTMTQG 2014 giao" xfId="3495"/>
    <cellStyle name="T_Me_Tri_6_07_Bieu4HTMT" xfId="3496"/>
    <cellStyle name="T_Me_Tri_6_07_Bieu4HTMT 2" xfId="3497"/>
    <cellStyle name="T_Me_Tri_6_07_Bieu4HTMT_!1 1 bao cao giao KH ve HTCMT vung TNB   12-12-2011" xfId="3498"/>
    <cellStyle name="T_Me_Tri_6_07_Bieu4HTMT_!1 1 bao cao giao KH ve HTCMT vung TNB   12-12-2011 2" xfId="3499"/>
    <cellStyle name="T_Me_Tri_6_07_Bieu4HTMT_KH TPCP vung TNB (03-1-2012)" xfId="3500"/>
    <cellStyle name="T_Me_Tri_6_07_Bieu4HTMT_KH TPCP vung TNB (03-1-2012) 2" xfId="3501"/>
    <cellStyle name="T_Me_Tri_6_07_BSCMT 2015 (DT)" xfId="3502"/>
    <cellStyle name="T_Me_Tri_6_07_CTMTQG 2015" xfId="3503"/>
    <cellStyle name="T_Me_Tri_6_07_KH TPCP vung TNB (03-1-2012)" xfId="3504"/>
    <cellStyle name="T_Me_Tri_6_07_KH TPCP vung TNB (03-1-2012) 2" xfId="3505"/>
    <cellStyle name="T_N2 thay dat (N1-1)" xfId="3506"/>
    <cellStyle name="T_N2 thay dat (N1-1) 2" xfId="3507"/>
    <cellStyle name="T_N2 thay dat (N1-1)_!1 1 bao cao giao KH ve HTCMT vung TNB   12-12-2011" xfId="3508"/>
    <cellStyle name="T_N2 thay dat (N1-1)_!1 1 bao cao giao KH ve HTCMT vung TNB   12-12-2011 2" xfId="3509"/>
    <cellStyle name="T_N2 thay dat (N1-1)_131114- Bieu giao du toan CTMTQG 2014 giao" xfId="3510"/>
    <cellStyle name="T_N2 thay dat (N1-1)_Bieu4HTMT" xfId="3511"/>
    <cellStyle name="T_N2 thay dat (N1-1)_Bieu4HTMT 2" xfId="3512"/>
    <cellStyle name="T_N2 thay dat (N1-1)_Bieu4HTMT_!1 1 bao cao giao KH ve HTCMT vung TNB   12-12-2011" xfId="3513"/>
    <cellStyle name="T_N2 thay dat (N1-1)_Bieu4HTMT_!1 1 bao cao giao KH ve HTCMT vung TNB   12-12-2011 2" xfId="3514"/>
    <cellStyle name="T_N2 thay dat (N1-1)_Bieu4HTMT_KH TPCP vung TNB (03-1-2012)" xfId="3515"/>
    <cellStyle name="T_N2 thay dat (N1-1)_Bieu4HTMT_KH TPCP vung TNB (03-1-2012) 2" xfId="3516"/>
    <cellStyle name="T_N2 thay dat (N1-1)_BSCMT 2015 (DT)" xfId="3517"/>
    <cellStyle name="T_N2 thay dat (N1-1)_CTMTQG 2015" xfId="3518"/>
    <cellStyle name="T_N2 thay dat (N1-1)_KH TPCP vung TNB (03-1-2012)" xfId="3519"/>
    <cellStyle name="T_N2 thay dat (N1-1)_KH TPCP vung TNB (03-1-2012) 2" xfId="3520"/>
    <cellStyle name="T_NSNN cac dia phuong ke hoach 2015 NSNN final (PA long ho tro cap bach 27-10)" xfId="3521"/>
    <cellStyle name="T_Phuong an can doi nam 2008" xfId="3522"/>
    <cellStyle name="T_Phuong an can doi nam 2008 2" xfId="3523"/>
    <cellStyle name="T_Phuong an can doi nam 2008_!1 1 bao cao giao KH ve HTCMT vung TNB   12-12-2011" xfId="3524"/>
    <cellStyle name="T_Phuong an can doi nam 2008_!1 1 bao cao giao KH ve HTCMT vung TNB   12-12-2011 2" xfId="3525"/>
    <cellStyle name="T_Phuong an can doi nam 2008_131114- Bieu giao du toan CTMTQG 2014 giao" xfId="3526"/>
    <cellStyle name="T_Phuong an can doi nam 2008_BSCMT 2015 (DT)" xfId="3527"/>
    <cellStyle name="T_Phuong an can doi nam 2008_CTMTQG 2015" xfId="3528"/>
    <cellStyle name="T_Phuong an can doi nam 2008_KH TPCP vung TNB (03-1-2012)" xfId="3529"/>
    <cellStyle name="T_Phuong an can doi nam 2008_KH TPCP vung TNB (03-1-2012) 2" xfId="3530"/>
    <cellStyle name="T_Seagame(BTL)" xfId="3531"/>
    <cellStyle name="T_Seagame(BTL) 2" xfId="3532"/>
    <cellStyle name="T_So GTVT" xfId="3533"/>
    <cellStyle name="T_So GTVT 2" xfId="3534"/>
    <cellStyle name="T_So GTVT_!1 1 bao cao giao KH ve HTCMT vung TNB   12-12-2011" xfId="3535"/>
    <cellStyle name="T_So GTVT_!1 1 bao cao giao KH ve HTCMT vung TNB   12-12-2011 2" xfId="3536"/>
    <cellStyle name="T_So GTVT_131114- Bieu giao du toan CTMTQG 2014 giao" xfId="3537"/>
    <cellStyle name="T_So GTVT_BSCMT 2015 (DT)" xfId="3538"/>
    <cellStyle name="T_So GTVT_CTMTQG 2015" xfId="3539"/>
    <cellStyle name="T_So GTVT_KH TPCP vung TNB (03-1-2012)" xfId="3540"/>
    <cellStyle name="T_So GTVT_KH TPCP vung TNB (03-1-2012) 2" xfId="3541"/>
    <cellStyle name="T_TDT + duong(8-5-07)" xfId="3542"/>
    <cellStyle name="T_TDT + duong(8-5-07) 2" xfId="3543"/>
    <cellStyle name="T_TDT + duong(8-5-07)_!1 1 bao cao giao KH ve HTCMT vung TNB   12-12-2011" xfId="3544"/>
    <cellStyle name="T_TDT + duong(8-5-07)_!1 1 bao cao giao KH ve HTCMT vung TNB   12-12-2011 2" xfId="3545"/>
    <cellStyle name="T_TDT + duong(8-5-07)_131114- Bieu giao du toan CTMTQG 2014 giao" xfId="3546"/>
    <cellStyle name="T_TDT + duong(8-5-07)_Bieu4HTMT" xfId="3547"/>
    <cellStyle name="T_TDT + duong(8-5-07)_Bieu4HTMT 2" xfId="3548"/>
    <cellStyle name="T_TDT + duong(8-5-07)_Bieu4HTMT_!1 1 bao cao giao KH ve HTCMT vung TNB   12-12-2011" xfId="3549"/>
    <cellStyle name="T_TDT + duong(8-5-07)_Bieu4HTMT_!1 1 bao cao giao KH ve HTCMT vung TNB   12-12-2011 2" xfId="3550"/>
    <cellStyle name="T_TDT + duong(8-5-07)_Bieu4HTMT_KH TPCP vung TNB (03-1-2012)" xfId="3551"/>
    <cellStyle name="T_TDT + duong(8-5-07)_Bieu4HTMT_KH TPCP vung TNB (03-1-2012) 2" xfId="3552"/>
    <cellStyle name="T_TDT + duong(8-5-07)_BSCMT 2015 (DT)" xfId="3553"/>
    <cellStyle name="T_TDT + duong(8-5-07)_CTMTQG 2015" xfId="3554"/>
    <cellStyle name="T_TDT + duong(8-5-07)_KH TPCP vung TNB (03-1-2012)" xfId="3555"/>
    <cellStyle name="T_TDT + duong(8-5-07)_KH TPCP vung TNB (03-1-2012) 2" xfId="3556"/>
    <cellStyle name="T_tham_tra_du_toan" xfId="3559"/>
    <cellStyle name="T_tham_tra_du_toan 2" xfId="3560"/>
    <cellStyle name="T_tham_tra_du_toan_!1 1 bao cao giao KH ve HTCMT vung TNB   12-12-2011" xfId="3561"/>
    <cellStyle name="T_tham_tra_du_toan_!1 1 bao cao giao KH ve HTCMT vung TNB   12-12-2011 2" xfId="3562"/>
    <cellStyle name="T_tham_tra_du_toan_131114- Bieu giao du toan CTMTQG 2014 giao" xfId="3563"/>
    <cellStyle name="T_tham_tra_du_toan_Bieu4HTMT" xfId="3564"/>
    <cellStyle name="T_tham_tra_du_toan_Bieu4HTMT 2" xfId="3565"/>
    <cellStyle name="T_tham_tra_du_toan_Bieu4HTMT_!1 1 bao cao giao KH ve HTCMT vung TNB   12-12-2011" xfId="3566"/>
    <cellStyle name="T_tham_tra_du_toan_Bieu4HTMT_!1 1 bao cao giao KH ve HTCMT vung TNB   12-12-2011 2" xfId="3567"/>
    <cellStyle name="T_tham_tra_du_toan_Bieu4HTMT_KH TPCP vung TNB (03-1-2012)" xfId="3568"/>
    <cellStyle name="T_tham_tra_du_toan_Bieu4HTMT_KH TPCP vung TNB (03-1-2012) 2" xfId="3569"/>
    <cellStyle name="T_tham_tra_du_toan_BSCMT 2015 (DT)" xfId="3570"/>
    <cellStyle name="T_tham_tra_du_toan_CTMTQG 2015" xfId="3571"/>
    <cellStyle name="T_tham_tra_du_toan_KH TPCP vung TNB (03-1-2012)" xfId="3572"/>
    <cellStyle name="T_tham_tra_du_toan_KH TPCP vung TNB (03-1-2012) 2" xfId="3573"/>
    <cellStyle name="T_Thiet bi" xfId="3574"/>
    <cellStyle name="T_Thiet bi 2" xfId="3575"/>
    <cellStyle name="T_Thiet bi_!1 1 bao cao giao KH ve HTCMT vung TNB   12-12-2011" xfId="3576"/>
    <cellStyle name="T_Thiet bi_!1 1 bao cao giao KH ve HTCMT vung TNB   12-12-2011 2" xfId="3577"/>
    <cellStyle name="T_Thiet bi_131114- Bieu giao du toan CTMTQG 2014 giao" xfId="3578"/>
    <cellStyle name="T_Thiet bi_Bieu4HTMT" xfId="3579"/>
    <cellStyle name="T_Thiet bi_Bieu4HTMT 2" xfId="3580"/>
    <cellStyle name="T_Thiet bi_Bieu4HTMT_!1 1 bao cao giao KH ve HTCMT vung TNB   12-12-2011" xfId="3581"/>
    <cellStyle name="T_Thiet bi_Bieu4HTMT_!1 1 bao cao giao KH ve HTCMT vung TNB   12-12-2011 2" xfId="3582"/>
    <cellStyle name="T_Thiet bi_Bieu4HTMT_KH TPCP vung TNB (03-1-2012)" xfId="3583"/>
    <cellStyle name="T_Thiet bi_Bieu4HTMT_KH TPCP vung TNB (03-1-2012) 2" xfId="3584"/>
    <cellStyle name="T_Thiet bi_BSCMT 2015 (DT)" xfId="3585"/>
    <cellStyle name="T_Thiet bi_CTMTQG 2015" xfId="3586"/>
    <cellStyle name="T_Thiet bi_KH TPCP vung TNB (03-1-2012)" xfId="3587"/>
    <cellStyle name="T_Thiet bi_KH TPCP vung TNB (03-1-2012) 2" xfId="3588"/>
    <cellStyle name="T_TK_HT" xfId="3557"/>
    <cellStyle name="T_TK_HT 2" xfId="3558"/>
    <cellStyle name="T_XDCB thang 12.2010" xfId="3589"/>
    <cellStyle name="T_XDCB thang 12.2010 2" xfId="3590"/>
    <cellStyle name="T_XDCB thang 12.2010_!1 1 bao cao giao KH ve HTCMT vung TNB   12-12-2011" xfId="3591"/>
    <cellStyle name="T_XDCB thang 12.2010_!1 1 bao cao giao KH ve HTCMT vung TNB   12-12-2011 2" xfId="3592"/>
    <cellStyle name="T_XDCB thang 12.2010_KH TPCP vung TNB (03-1-2012)" xfId="3593"/>
    <cellStyle name="T_XDCB thang 12.2010_KH TPCP vung TNB (03-1-2012) 2" xfId="3594"/>
    <cellStyle name="T_ÿÿÿÿÿ" xfId="3595"/>
    <cellStyle name="T_ÿÿÿÿÿ 2" xfId="3596"/>
    <cellStyle name="T_ÿÿÿÿÿ_!1 1 bao cao giao KH ve HTCMT vung TNB   12-12-2011" xfId="3597"/>
    <cellStyle name="T_ÿÿÿÿÿ_!1 1 bao cao giao KH ve HTCMT vung TNB   12-12-2011 2" xfId="3598"/>
    <cellStyle name="T_ÿÿÿÿÿ_131114- Bieu giao du toan CTMTQG 2014 giao" xfId="3599"/>
    <cellStyle name="T_ÿÿÿÿÿ_Bieu mau cong trinh khoi cong moi 3-4" xfId="3600"/>
    <cellStyle name="T_ÿÿÿÿÿ_Bieu mau cong trinh khoi cong moi 3-4 2" xfId="3601"/>
    <cellStyle name="T_ÿÿÿÿÿ_Bieu mau cong trinh khoi cong moi 3-4_!1 1 bao cao giao KH ve HTCMT vung TNB   12-12-2011" xfId="3602"/>
    <cellStyle name="T_ÿÿÿÿÿ_Bieu mau cong trinh khoi cong moi 3-4_!1 1 bao cao giao KH ve HTCMT vung TNB   12-12-2011 2" xfId="3603"/>
    <cellStyle name="T_ÿÿÿÿÿ_Bieu mau cong trinh khoi cong moi 3-4_KH TPCP vung TNB (03-1-2012)" xfId="3604"/>
    <cellStyle name="T_ÿÿÿÿÿ_Bieu mau cong trinh khoi cong moi 3-4_KH TPCP vung TNB (03-1-2012) 2" xfId="3605"/>
    <cellStyle name="T_ÿÿÿÿÿ_Bieu3ODA" xfId="3606"/>
    <cellStyle name="T_ÿÿÿÿÿ_Bieu3ODA 2" xfId="3607"/>
    <cellStyle name="T_ÿÿÿÿÿ_Bieu3ODA_!1 1 bao cao giao KH ve HTCMT vung TNB   12-12-2011" xfId="3608"/>
    <cellStyle name="T_ÿÿÿÿÿ_Bieu3ODA_!1 1 bao cao giao KH ve HTCMT vung TNB   12-12-2011 2" xfId="3609"/>
    <cellStyle name="T_ÿÿÿÿÿ_Bieu3ODA_KH TPCP vung TNB (03-1-2012)" xfId="3610"/>
    <cellStyle name="T_ÿÿÿÿÿ_Bieu3ODA_KH TPCP vung TNB (03-1-2012) 2" xfId="3611"/>
    <cellStyle name="T_ÿÿÿÿÿ_Bieu4HTMT" xfId="3612"/>
    <cellStyle name="T_ÿÿÿÿÿ_Bieu4HTMT 2" xfId="3613"/>
    <cellStyle name="T_ÿÿÿÿÿ_Bieu4HTMT_!1 1 bao cao giao KH ve HTCMT vung TNB   12-12-2011" xfId="3614"/>
    <cellStyle name="T_ÿÿÿÿÿ_Bieu4HTMT_!1 1 bao cao giao KH ve HTCMT vung TNB   12-12-2011 2" xfId="3615"/>
    <cellStyle name="T_ÿÿÿÿÿ_Bieu4HTMT_KH TPCP vung TNB (03-1-2012)" xfId="3616"/>
    <cellStyle name="T_ÿÿÿÿÿ_Bieu4HTMT_KH TPCP vung TNB (03-1-2012) 2" xfId="3617"/>
    <cellStyle name="T_ÿÿÿÿÿ_BSCMT 2015 (DT)" xfId="3618"/>
    <cellStyle name="T_ÿÿÿÿÿ_CTMTQG 2015" xfId="3619"/>
    <cellStyle name="T_ÿÿÿÿÿ_KH TPCP vung TNB (03-1-2012)" xfId="3622"/>
    <cellStyle name="T_ÿÿÿÿÿ_KH TPCP vung TNB (03-1-2012) 2" xfId="3623"/>
    <cellStyle name="T_ÿÿÿÿÿ_kien giang 2" xfId="3620"/>
    <cellStyle name="T_ÿÿÿÿÿ_kien giang 2 2" xfId="3621"/>
    <cellStyle name="T_ÿÿÿÿÿ_Sheet1" xfId="3624"/>
    <cellStyle name="T_ÿÿÿÿÿ_Sheet3" xfId="3625"/>
    <cellStyle name="T_ÿÿÿÿÿ_VT(GOC)" xfId="3626"/>
    <cellStyle name="Text Indent A" xfId="3627"/>
    <cellStyle name="Text Indent B" xfId="3628"/>
    <cellStyle name="Text Indent C" xfId="3629"/>
    <cellStyle name="th" xfId="3660"/>
    <cellStyle name="th 2" xfId="3661"/>
    <cellStyle name="th_BSCMT 2015 (DT)" xfId="3662"/>
    <cellStyle name="than" xfId="3663"/>
    <cellStyle name="þ_x001d_ð¤_x000c_¯þ_x0014__x000d_¨þU_x0001_À_x0004_ _x0015__x000f__x0001__x0001_" xfId="3664"/>
    <cellStyle name="þ_x001d_ð·_x000c_æþ'_x000d_ßþU_x0001_Ø_x0005_ü_x0014__x0007__x0001__x0001_" xfId="3665"/>
    <cellStyle name="þ_x001d_ðÇ%Uý—&amp;Hý9_x0008_Ÿ s_x000a__x0007__x0001__x0001_" xfId="3666"/>
    <cellStyle name="þ_x001d_ðÇ%Uý—&amp;Hý9_x0008_Ÿ_x0009_s_x000a__x0007__x0001__x0001_" xfId="3667"/>
    <cellStyle name="þ_x001d_ðK_x000c_Fý_x001b__x000d_9ýU_x0001_Ð_x0008_¦)_x0007__x0001__x0001_" xfId="3668"/>
    <cellStyle name="thuong-10" xfId="3669"/>
    <cellStyle name="thuong-11" xfId="3670"/>
    <cellStyle name="thuong-11 2" xfId="3671"/>
    <cellStyle name="Thuyet minh" xfId="3672"/>
    <cellStyle name="Tien1" xfId="3630"/>
    <cellStyle name="Tieu_de_2" xfId="3631"/>
    <cellStyle name="Times New Roman" xfId="3632"/>
    <cellStyle name="tit1" xfId="3633"/>
    <cellStyle name="tit2" xfId="3634"/>
    <cellStyle name="tit2 2" xfId="3635"/>
    <cellStyle name="tit3" xfId="3636"/>
    <cellStyle name="tit4" xfId="3637"/>
    <cellStyle name="Title 2" xfId="51"/>
    <cellStyle name="Title 2 2" xfId="3638"/>
    <cellStyle name="Title 2 3" xfId="3639"/>
    <cellStyle name="Title 2 4" xfId="3640"/>
    <cellStyle name="Title 3" xfId="3641"/>
    <cellStyle name="Title 3 2" xfId="3642"/>
    <cellStyle name="Title 3 3" xfId="3643"/>
    <cellStyle name="Title 4" xfId="3644"/>
    <cellStyle name="Title 5" xfId="3645"/>
    <cellStyle name="Tong so" xfId="3646"/>
    <cellStyle name="tong so 1" xfId="3647"/>
    <cellStyle name="Tongcong" xfId="3648"/>
    <cellStyle name="Total 2" xfId="52"/>
    <cellStyle name="Total 2 2" xfId="3649"/>
    <cellStyle name="Total 2 3" xfId="3650"/>
    <cellStyle name="Total 2 4" xfId="3651"/>
    <cellStyle name="Total 3" xfId="3652"/>
    <cellStyle name="Total 3 2" xfId="3653"/>
    <cellStyle name="Total 3 3" xfId="3654"/>
    <cellStyle name="Total 4" xfId="3655"/>
    <cellStyle name="Total 5" xfId="3656"/>
    <cellStyle name="trang" xfId="3673"/>
    <cellStyle name="tt1" xfId="3657"/>
    <cellStyle name="Tusental (0)_pldt" xfId="3658"/>
    <cellStyle name="Tusental_pldt" xfId="3659"/>
    <cellStyle name="ux_3_¼­¿ï-¾È»ê" xfId="3674"/>
    <cellStyle name="Valuta (0)_pldt" xfId="3675"/>
    <cellStyle name="Valuta_pldt" xfId="3676"/>
    <cellStyle name="VANG1" xfId="3677"/>
    <cellStyle name="VANG1 2" xfId="3678"/>
    <cellStyle name="VANG1_BSCMT 2015 (DT)" xfId="3679"/>
    <cellStyle name="viet" xfId="3680"/>
    <cellStyle name="viet2" xfId="3681"/>
    <cellStyle name="viet2 2" xfId="3682"/>
    <cellStyle name="viet2_BSCMT 2015 (DT)" xfId="3683"/>
    <cellStyle name="VN new romanNormal" xfId="3684"/>
    <cellStyle name="Vn Time 13" xfId="3685"/>
    <cellStyle name="Vn Time 14" xfId="3686"/>
    <cellStyle name="VN time new roman" xfId="3687"/>
    <cellStyle name="vnbo" xfId="3688"/>
    <cellStyle name="vnbo 2" xfId="3689"/>
    <cellStyle name="vnbo_CTMTQG 2015" xfId="3690"/>
    <cellStyle name="vnhead1" xfId="3693"/>
    <cellStyle name="vnhead1 2" xfId="3694"/>
    <cellStyle name="vnhead1_CTMTQG 2015" xfId="3695"/>
    <cellStyle name="vnhead2" xfId="3696"/>
    <cellStyle name="vnhead2 2" xfId="3697"/>
    <cellStyle name="vnhead2_CTMTQG 2015" xfId="3698"/>
    <cellStyle name="vnhead3" xfId="3699"/>
    <cellStyle name="vnhead3 2" xfId="3700"/>
    <cellStyle name="vnhead3_CTMTQG 2015" xfId="3701"/>
    <cellStyle name="vnhead4" xfId="3702"/>
    <cellStyle name="vntxt1" xfId="3691"/>
    <cellStyle name="vntxt2" xfId="3692"/>
    <cellStyle name="W?hrung [0]_35ERI8T2gbIEMixb4v26icuOo" xfId="3703"/>
    <cellStyle name="W?hrung_35ERI8T2gbIEMixb4v26icuOo" xfId="3704"/>
    <cellStyle name="Währung [0]_ALLE_ITEMS_280800_EV_NL" xfId="3705"/>
    <cellStyle name="Währung_AKE_100N" xfId="3706"/>
    <cellStyle name="Walutowy [0]_Invoices2001Slovakia" xfId="3707"/>
    <cellStyle name="Walutowy_Invoices2001Slovakia" xfId="3708"/>
    <cellStyle name="Warning Text 2" xfId="53"/>
    <cellStyle name="Warning Text 2 2" xfId="3709"/>
    <cellStyle name="Warning Text 2 3" xfId="3710"/>
    <cellStyle name="Warning Text 2 4" xfId="3711"/>
    <cellStyle name="Warning Text 3" xfId="3712"/>
    <cellStyle name="Warning Text 3 2" xfId="3713"/>
    <cellStyle name="Warning Text 3 3" xfId="3714"/>
    <cellStyle name="Warning Text 4" xfId="3715"/>
    <cellStyle name="Warning Text 5" xfId="3716"/>
    <cellStyle name="wrap" xfId="3717"/>
    <cellStyle name="Wไhrung [0]_35ERI8T2gbIEMixb4v26icuOo" xfId="3718"/>
    <cellStyle name="Wไhrung_35ERI8T2gbIEMixb4v26icuOo" xfId="3719"/>
    <cellStyle name="xuan" xfId="3720"/>
    <cellStyle name="y" xfId="3721"/>
    <cellStyle name="y 2" xfId="3722"/>
    <cellStyle name="Ý kh¸c_B¶ng 1 (2)" xfId="3723"/>
    <cellStyle name="เครื่องหมายสกุลเงิน [0]_FTC_OFFER" xfId="3724"/>
    <cellStyle name="เครื่องหมายสกุลเงิน_FTC_OFFER" xfId="3725"/>
    <cellStyle name="ปกติ_FTC_OFFER" xfId="3726"/>
    <cellStyle name=" [0.00]_ Att. 1- Cover" xfId="3727"/>
    <cellStyle name="_ Att. 1- Cover" xfId="3728"/>
    <cellStyle name="?_ Att. 1- Cover" xfId="3729"/>
    <cellStyle name="똿뗦먛귟 [0.00]_PRODUCT DETAIL Q1" xfId="3730"/>
    <cellStyle name="똿뗦먛귟_PRODUCT DETAIL Q1" xfId="3731"/>
    <cellStyle name="믅됞 [0.00]_PRODUCT DETAIL Q1" xfId="3732"/>
    <cellStyle name="믅됞_PRODUCT DETAIL Q1" xfId="3733"/>
    <cellStyle name="백분율_††††† " xfId="3734"/>
    <cellStyle name="뷭?_BOOKSHIP" xfId="3735"/>
    <cellStyle name="안건회계법인" xfId="3736"/>
    <cellStyle name="콤마 [ - 유형1" xfId="3737"/>
    <cellStyle name="콤마 [ - 유형2" xfId="3738"/>
    <cellStyle name="콤마 [ - 유형3" xfId="3739"/>
    <cellStyle name="콤마 [ - 유형4" xfId="3740"/>
    <cellStyle name="콤마 [ - 유형5" xfId="3741"/>
    <cellStyle name="콤마 [ - 유형6" xfId="3742"/>
    <cellStyle name="콤마 [ - 유형7" xfId="3743"/>
    <cellStyle name="콤마 [ - 유형8" xfId="3744"/>
    <cellStyle name="콤마 [0]_ 비목별 월별기술 " xfId="3745"/>
    <cellStyle name="콤마_ 비목별 월별기술 " xfId="3746"/>
    <cellStyle name="통화 [0]_††††† " xfId="3747"/>
    <cellStyle name="통화_††††† " xfId="3748"/>
    <cellStyle name="표준_ 97년 경영분석(안)" xfId="3749"/>
    <cellStyle name="표줠_Sheet1_1_총괄표 (수출입) (2)" xfId="3750"/>
    <cellStyle name="一般_00Q3902REV.1" xfId="3751"/>
    <cellStyle name="千分位[0]_00Q3902REV.1" xfId="3752"/>
    <cellStyle name="千分位_00Q3902REV.1" xfId="3753"/>
    <cellStyle name="桁区切り [0.00]_BE-BQ" xfId="3754"/>
    <cellStyle name="桁区切り_BE-BQ" xfId="3755"/>
    <cellStyle name="標準_(A1)BOQ " xfId="3756"/>
    <cellStyle name="貨幣 [0]_00Q3902REV.1" xfId="3757"/>
    <cellStyle name="貨幣[0]_BRE" xfId="3758"/>
    <cellStyle name="貨幣_00Q3902REV.1" xfId="3759"/>
    <cellStyle name="通貨 [0.00]_BE-BQ" xfId="3760"/>
    <cellStyle name="通貨_BE-BQ" xfId="37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3nsdp30\my%20documents\My%20Documents\Microsoft%20Excel\Revenue\T001228%20Du%20kien%20so%20thuong%20vuot%20thu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TC15\SHARE_QLNSDPNSNN$\Hang\Bieu%20mau%20thu%202003%20vong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VR02\NSNN-QLNS$\My%20Documents\XLS\GIADUT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3nsdp25\my%20documents\My%20Documents\Microsoft%20Excel\Plan%202002\QH%20thong%20qua\Phu%20luc\UBTVQH\H011223%20Dau%20tu%20mot%20so%20muc%20tieu%20nam%202002%20(Phu%20luc%2010%20-%201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vr02\NSNN-DP$\Hang\Bieu%20mau%20thu%202003%20vong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brief"/>
      <sheetName val="Revenue"/>
      <sheetName val="Compensate"/>
      <sheetName val="Speacial-Award"/>
      <sheetName val="Division-Award"/>
      <sheetName val="ImExport-Award"/>
      <sheetName val="Agriculture"/>
      <sheetName val="Statist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scount"/>
      <sheetName val="Names"/>
      <sheetName val="Sum BOQ"/>
      <sheetName val="Div.3(E)"/>
      <sheetName val="BID PRICE LIST"/>
      <sheetName val="Div.4(E)"/>
      <sheetName val="Gia VL,NC,M"/>
      <sheetName val="Div.1 (E)"/>
      <sheetName val="Div.5(E)"/>
      <sheetName val="Div.9(E)"/>
      <sheetName val="Div.3"/>
      <sheetName val="Div.4"/>
      <sheetName val="Div.5"/>
      <sheetName val="Div.9"/>
      <sheetName val="Div.10"/>
      <sheetName val="Div.11"/>
      <sheetName val="Chi tiet Div.11"/>
      <sheetName val="Hang muc trung gian"/>
      <sheetName val="Cash Flow"/>
    </sheetNames>
    <sheetDataSet>
      <sheetData sheetId="0" refreshError="1"/>
      <sheetData sheetId="1" refreshError="1">
        <row r="6">
          <cell r="E6">
            <v>1.1000000000000001</v>
          </cell>
        </row>
        <row r="7">
          <cell r="D7">
            <v>121.63</v>
          </cell>
        </row>
        <row r="8">
          <cell r="D8">
            <v>0.19999999999999996</v>
          </cell>
        </row>
        <row r="9">
          <cell r="D9">
            <v>0.8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ims"/>
      <sheetName val="Phu luc 11"/>
      <sheetName val="Phu luc 10"/>
      <sheetName val="XDCB tang 7%"/>
      <sheetName val="Cua khau long ho"/>
      <sheetName val="Dau tu theo QD cua TTCP"/>
      <sheetName val="CSHT du lich"/>
      <sheetName val="Thuy san"/>
      <sheetName val="Neo dau tranh tru bao"/>
      <sheetName val="Phan lu dong bang song Hong"/>
      <sheetName val="The duc the thao"/>
      <sheetName val="Xoa cau khi"/>
      <sheetName val="Tuyen dan cu DBSCL"/>
      <sheetName val="Buon lang Tay Nguyen"/>
      <sheetName val="Quang cao truyen hinh"/>
      <sheetName val="LonghoSN"/>
      <sheetName val="Phat thanh"/>
      <sheetName val="Truyen hinh"/>
      <sheetName val="Dan toc DBKK"/>
      <sheetName val="Vung san xuat muoi"/>
      <sheetName val="Tranh chap dat dai"/>
      <sheetName val="Du bi dong vien"/>
      <sheetName val="Form"/>
      <sheetName val="TiviAdd"/>
      <sheetName val="Bak"/>
      <sheetName val="PhaDoMong"/>
      <sheetName val="KHT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hu NSNN(V2)"/>
      <sheetName val="Dt 2001"/>
      <sheetName val="tinh CD DT"/>
      <sheetName val="Thu NSNN (V1)"/>
      <sheetName val="mau"/>
      <sheetName val="dongia (2)"/>
      <sheetName val="DONG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K94"/>
  <sheetViews>
    <sheetView topLeftCell="A34" zoomScaleNormal="100" workbookViewId="0">
      <selection activeCell="M13" sqref="M13"/>
    </sheetView>
  </sheetViews>
  <sheetFormatPr defaultColWidth="9.109375" defaultRowHeight="15.75"/>
  <cols>
    <col min="1" max="1" width="4.33203125" style="2" customWidth="1"/>
    <col min="2" max="2" width="35.33203125" style="3" customWidth="1"/>
    <col min="3" max="3" width="9.6640625" style="3" customWidth="1"/>
    <col min="4" max="4" width="3" style="3" customWidth="1"/>
    <col min="5" max="5" width="10.109375" style="3" customWidth="1"/>
    <col min="6" max="6" width="3" style="3" customWidth="1"/>
    <col min="7" max="7" width="10.33203125" style="3" customWidth="1"/>
    <col min="8" max="8" width="8.6640625" style="3" customWidth="1"/>
    <col min="9" max="9" width="2.88671875" style="3" customWidth="1"/>
    <col min="10" max="10" width="8" style="185" customWidth="1"/>
    <col min="11" max="11" width="10.109375" style="3" bestFit="1" customWidth="1"/>
    <col min="12" max="16384" width="9.109375" style="3"/>
  </cols>
  <sheetData>
    <row r="1" spans="1:11" s="1" customFormat="1" ht="19.5" customHeight="1">
      <c r="A1" s="261" t="s">
        <v>37</v>
      </c>
      <c r="E1" s="457"/>
      <c r="F1" s="457"/>
      <c r="G1" s="457"/>
      <c r="H1" s="457"/>
      <c r="J1" s="262" t="s">
        <v>38</v>
      </c>
    </row>
    <row r="2" spans="1:11" s="1" customFormat="1" ht="25.5" customHeight="1">
      <c r="A2" s="478" t="s">
        <v>39</v>
      </c>
      <c r="B2" s="478"/>
      <c r="C2" s="478"/>
      <c r="D2" s="478"/>
      <c r="E2" s="478"/>
      <c r="F2" s="478"/>
      <c r="G2" s="478"/>
      <c r="H2" s="478"/>
      <c r="I2" s="478"/>
      <c r="J2" s="478"/>
    </row>
    <row r="3" spans="1:11" s="1" customFormat="1" ht="16.5" customHeight="1">
      <c r="A3" s="479" t="s">
        <v>40</v>
      </c>
      <c r="B3" s="479"/>
      <c r="C3" s="479"/>
      <c r="D3" s="479"/>
      <c r="E3" s="479"/>
      <c r="F3" s="479"/>
      <c r="G3" s="479"/>
      <c r="H3" s="479"/>
      <c r="I3" s="479"/>
      <c r="J3" s="479"/>
    </row>
    <row r="4" spans="1:11" ht="20.25" customHeight="1">
      <c r="A4" s="149"/>
      <c r="B4" s="149"/>
      <c r="C4" s="149"/>
      <c r="D4" s="150"/>
      <c r="E4" s="151"/>
      <c r="F4" s="151"/>
      <c r="G4" s="151"/>
      <c r="H4" s="490" t="s">
        <v>41</v>
      </c>
      <c r="I4" s="490"/>
      <c r="J4" s="490"/>
    </row>
    <row r="5" spans="1:11" s="4" customFormat="1" ht="26.25" customHeight="1">
      <c r="A5" s="487" t="s">
        <v>42</v>
      </c>
      <c r="B5" s="480" t="s">
        <v>43</v>
      </c>
      <c r="C5" s="480" t="s">
        <v>44</v>
      </c>
      <c r="D5" s="481"/>
      <c r="E5" s="486" t="s">
        <v>45</v>
      </c>
      <c r="F5" s="486"/>
      <c r="G5" s="486"/>
      <c r="H5" s="486"/>
      <c r="I5" s="486"/>
      <c r="J5" s="472" t="s">
        <v>46</v>
      </c>
    </row>
    <row r="6" spans="1:11" s="4" customFormat="1" ht="18" customHeight="1">
      <c r="A6" s="488"/>
      <c r="B6" s="482"/>
      <c r="C6" s="482"/>
      <c r="D6" s="483"/>
      <c r="E6" s="486" t="s">
        <v>47</v>
      </c>
      <c r="F6" s="486"/>
      <c r="G6" s="486" t="s">
        <v>48</v>
      </c>
      <c r="H6" s="486"/>
      <c r="I6" s="486"/>
      <c r="J6" s="473"/>
    </row>
    <row r="7" spans="1:11" s="5" customFormat="1" ht="38.25" customHeight="1">
      <c r="A7" s="489"/>
      <c r="B7" s="484"/>
      <c r="C7" s="484"/>
      <c r="D7" s="485"/>
      <c r="E7" s="486"/>
      <c r="F7" s="486"/>
      <c r="G7" s="541" t="s">
        <v>49</v>
      </c>
      <c r="H7" s="542" t="s">
        <v>50</v>
      </c>
      <c r="I7" s="543"/>
      <c r="J7" s="474"/>
    </row>
    <row r="8" spans="1:11" s="41" customFormat="1" ht="33.6" customHeight="1">
      <c r="A8" s="187" t="s">
        <v>2</v>
      </c>
      <c r="B8" s="464" t="s">
        <v>51</v>
      </c>
      <c r="C8" s="188"/>
      <c r="D8" s="189"/>
      <c r="E8" s="241">
        <v>2279735</v>
      </c>
      <c r="F8" s="244" t="s">
        <v>32</v>
      </c>
      <c r="G8" s="190">
        <v>973668.77389719803</v>
      </c>
      <c r="H8" s="191">
        <v>1692505.298</v>
      </c>
      <c r="I8" s="192"/>
      <c r="J8" s="381"/>
    </row>
    <row r="9" spans="1:11" s="41" customFormat="1" ht="22.5" customHeight="1">
      <c r="A9" s="193" t="s">
        <v>4</v>
      </c>
      <c r="B9" s="459" t="s">
        <v>52</v>
      </c>
      <c r="C9" s="194">
        <v>1539053</v>
      </c>
      <c r="D9" s="243"/>
      <c r="E9" s="242">
        <v>1510579</v>
      </c>
      <c r="F9" s="195"/>
      <c r="G9" s="196">
        <v>786444.82389719808</v>
      </c>
      <c r="H9" s="191">
        <v>724134.36300000001</v>
      </c>
      <c r="I9" s="197"/>
      <c r="J9" s="382">
        <v>98.149929166021096</v>
      </c>
    </row>
    <row r="10" spans="1:11" s="6" customFormat="1" ht="22.5" customHeight="1">
      <c r="A10" s="198">
        <v>1</v>
      </c>
      <c r="B10" s="391" t="s">
        <v>53</v>
      </c>
      <c r="C10" s="239">
        <v>1290777</v>
      </c>
      <c r="D10" s="200"/>
      <c r="E10" s="199">
        <v>1293728</v>
      </c>
      <c r="F10" s="200"/>
      <c r="G10" s="238">
        <v>569822</v>
      </c>
      <c r="H10" s="202">
        <v>723906.28599999996</v>
      </c>
      <c r="I10" s="203"/>
      <c r="J10" s="383">
        <v>100.22869078538361</v>
      </c>
      <c r="K10" s="41"/>
    </row>
    <row r="11" spans="1:11" s="7" customFormat="1" ht="22.5" customHeight="1">
      <c r="A11" s="198">
        <v>2</v>
      </c>
      <c r="B11" s="391" t="s">
        <v>54</v>
      </c>
      <c r="C11" s="199">
        <v>35200</v>
      </c>
      <c r="D11" s="204"/>
      <c r="E11" s="199">
        <v>34598</v>
      </c>
      <c r="F11" s="204"/>
      <c r="G11" s="201">
        <v>34598.477408279992</v>
      </c>
      <c r="H11" s="191">
        <v>0</v>
      </c>
      <c r="I11" s="205"/>
      <c r="J11" s="383">
        <v>98.291129000795436</v>
      </c>
      <c r="K11" s="41"/>
    </row>
    <row r="12" spans="1:11" s="8" customFormat="1" ht="22.5" customHeight="1">
      <c r="A12" s="198">
        <v>3</v>
      </c>
      <c r="B12" s="391" t="s">
        <v>55</v>
      </c>
      <c r="C12" s="199">
        <v>208000</v>
      </c>
      <c r="D12" s="206"/>
      <c r="E12" s="199">
        <v>177444</v>
      </c>
      <c r="F12" s="206"/>
      <c r="G12" s="201">
        <v>177443.97302972301</v>
      </c>
      <c r="H12" s="202">
        <v>0</v>
      </c>
      <c r="I12" s="207"/>
      <c r="J12" s="383">
        <v>85.309602418136066</v>
      </c>
      <c r="K12" s="41"/>
    </row>
    <row r="13" spans="1:11" s="8" customFormat="1" ht="22.5" customHeight="1">
      <c r="A13" s="198">
        <v>4</v>
      </c>
      <c r="B13" s="391" t="s">
        <v>56</v>
      </c>
      <c r="C13" s="199">
        <v>5076</v>
      </c>
      <c r="D13" s="206"/>
      <c r="E13" s="199">
        <v>4808</v>
      </c>
      <c r="F13" s="206"/>
      <c r="G13" s="202">
        <v>4580.3156421349995</v>
      </c>
      <c r="H13" s="208">
        <v>228.077</v>
      </c>
      <c r="I13" s="207"/>
      <c r="J13" s="384">
        <v>94.722463822736103</v>
      </c>
      <c r="K13" s="41"/>
    </row>
    <row r="14" spans="1:11" s="40" customFormat="1" ht="22.5" customHeight="1">
      <c r="A14" s="209" t="s">
        <v>5</v>
      </c>
      <c r="B14" s="460" t="s">
        <v>57</v>
      </c>
      <c r="C14" s="210"/>
      <c r="D14" s="211"/>
      <c r="E14" s="210">
        <v>592649</v>
      </c>
      <c r="F14" s="212"/>
      <c r="G14" s="213">
        <v>182010.99</v>
      </c>
      <c r="H14" s="214">
        <v>410637.82400000002</v>
      </c>
      <c r="I14" s="215"/>
      <c r="J14" s="384"/>
      <c r="K14" s="41"/>
    </row>
    <row r="15" spans="1:11" s="40" customFormat="1" ht="22.5" customHeight="1">
      <c r="A15" s="209" t="s">
        <v>9</v>
      </c>
      <c r="B15" s="460" t="s">
        <v>58</v>
      </c>
      <c r="C15" s="210"/>
      <c r="D15" s="211"/>
      <c r="E15" s="210">
        <v>2688</v>
      </c>
      <c r="F15" s="211"/>
      <c r="G15" s="213">
        <v>0</v>
      </c>
      <c r="H15" s="216">
        <v>2688.47</v>
      </c>
      <c r="I15" s="217"/>
      <c r="J15" s="384"/>
      <c r="K15" s="41"/>
    </row>
    <row r="16" spans="1:11" s="40" customFormat="1">
      <c r="A16" s="209" t="s">
        <v>10</v>
      </c>
      <c r="B16" s="460" t="s">
        <v>59</v>
      </c>
      <c r="C16" s="210"/>
      <c r="D16" s="211"/>
      <c r="E16" s="210">
        <v>173819</v>
      </c>
      <c r="F16" s="211"/>
      <c r="G16" s="213">
        <v>0</v>
      </c>
      <c r="H16" s="216">
        <v>173819.106</v>
      </c>
      <c r="I16" s="217"/>
      <c r="J16" s="384"/>
      <c r="K16" s="41"/>
    </row>
    <row r="17" spans="1:11" s="40" customFormat="1" ht="31.5">
      <c r="A17" s="209" t="s">
        <v>13</v>
      </c>
      <c r="B17" s="460" t="s">
        <v>60</v>
      </c>
      <c r="C17" s="210"/>
      <c r="D17" s="211"/>
      <c r="E17" s="210"/>
      <c r="F17" s="211"/>
      <c r="G17" s="213">
        <v>0</v>
      </c>
      <c r="H17" s="216">
        <v>381225.53499999997</v>
      </c>
      <c r="I17" s="217"/>
      <c r="J17" s="384"/>
      <c r="K17" s="41"/>
    </row>
    <row r="18" spans="1:11" s="40" customFormat="1" ht="31.5">
      <c r="A18" s="209" t="s">
        <v>14</v>
      </c>
      <c r="B18" s="460" t="s">
        <v>61</v>
      </c>
      <c r="C18" s="210"/>
      <c r="D18" s="211"/>
      <c r="E18" s="210"/>
      <c r="F18" s="211"/>
      <c r="G18" s="213">
        <v>5212.96</v>
      </c>
      <c r="H18" s="216">
        <v>0</v>
      </c>
      <c r="I18" s="217"/>
      <c r="J18" s="384"/>
      <c r="K18" s="41"/>
    </row>
    <row r="19" spans="1:11" s="10" customFormat="1">
      <c r="A19" s="218" t="s">
        <v>3</v>
      </c>
      <c r="B19" s="218" t="s">
        <v>62</v>
      </c>
      <c r="C19" s="210"/>
      <c r="D19" s="219"/>
      <c r="E19" s="210">
        <v>2352930</v>
      </c>
      <c r="F19" s="245" t="s">
        <v>32</v>
      </c>
      <c r="G19" s="213">
        <v>1186757.3671880728</v>
      </c>
      <c r="H19" s="216">
        <v>1552610.9680000001</v>
      </c>
      <c r="I19" s="220"/>
      <c r="J19" s="384"/>
      <c r="K19" s="41"/>
    </row>
    <row r="20" spans="1:11" s="10" customFormat="1" ht="22.5" customHeight="1">
      <c r="A20" s="218" t="s">
        <v>4</v>
      </c>
      <c r="B20" s="461" t="s">
        <v>63</v>
      </c>
      <c r="C20" s="210">
        <v>1773766</v>
      </c>
      <c r="D20" s="219"/>
      <c r="E20" s="210">
        <v>1709524</v>
      </c>
      <c r="F20" s="219"/>
      <c r="G20" s="213">
        <v>647851.1117128107</v>
      </c>
      <c r="H20" s="216">
        <v>1061672.594</v>
      </c>
      <c r="I20" s="220"/>
      <c r="J20" s="385">
        <v>96.4</v>
      </c>
      <c r="K20" s="41"/>
    </row>
    <row r="21" spans="1:11" s="11" customFormat="1" ht="22.5" customHeight="1">
      <c r="A21" s="221"/>
      <c r="B21" s="462" t="s">
        <v>64</v>
      </c>
      <c r="C21" s="210"/>
      <c r="D21" s="222"/>
      <c r="E21" s="210"/>
      <c r="F21" s="222"/>
      <c r="G21" s="213">
        <v>0</v>
      </c>
      <c r="H21" s="216">
        <v>0</v>
      </c>
      <c r="I21" s="223"/>
      <c r="J21" s="384"/>
      <c r="K21" s="41"/>
    </row>
    <row r="22" spans="1:11" s="8" customFormat="1">
      <c r="A22" s="198">
        <v>1</v>
      </c>
      <c r="B22" s="462" t="s">
        <v>77</v>
      </c>
      <c r="C22" s="199">
        <v>499271</v>
      </c>
      <c r="D22" s="206"/>
      <c r="E22" s="199">
        <v>576432.07485876698</v>
      </c>
      <c r="F22" s="206"/>
      <c r="G22" s="201">
        <v>128416.81885876699</v>
      </c>
      <c r="H22" s="202">
        <v>448015.25599999999</v>
      </c>
      <c r="I22" s="207"/>
      <c r="J22" s="384">
        <v>115.5</v>
      </c>
      <c r="K22" s="41"/>
    </row>
    <row r="23" spans="1:11" s="8" customFormat="1" ht="22.5" customHeight="1">
      <c r="A23" s="198">
        <v>2</v>
      </c>
      <c r="B23" s="462" t="s">
        <v>65</v>
      </c>
      <c r="C23" s="199">
        <v>118192</v>
      </c>
      <c r="D23" s="206"/>
      <c r="E23" s="199">
        <v>106465.8643475967</v>
      </c>
      <c r="F23" s="206"/>
      <c r="G23" s="201">
        <v>104622.42034759669</v>
      </c>
      <c r="H23" s="240">
        <v>1844</v>
      </c>
      <c r="I23" s="207"/>
      <c r="J23" s="384">
        <v>90.078816185877955</v>
      </c>
      <c r="K23" s="41"/>
    </row>
    <row r="24" spans="1:11" s="8" customFormat="1" ht="22.5" customHeight="1">
      <c r="A24" s="198">
        <v>3</v>
      </c>
      <c r="B24" s="462" t="s">
        <v>56</v>
      </c>
      <c r="C24" s="199">
        <v>1600</v>
      </c>
      <c r="D24" s="206"/>
      <c r="E24" s="199">
        <v>1488.4806297570001</v>
      </c>
      <c r="F24" s="206"/>
      <c r="G24" s="201">
        <v>1488.4806297570001</v>
      </c>
      <c r="H24" s="202">
        <v>0</v>
      </c>
      <c r="I24" s="207"/>
      <c r="J24" s="384"/>
      <c r="K24" s="41"/>
    </row>
    <row r="25" spans="1:11" s="8" customFormat="1" ht="22.5" customHeight="1">
      <c r="A25" s="198">
        <v>4</v>
      </c>
      <c r="B25" s="462" t="s">
        <v>320</v>
      </c>
      <c r="C25" s="239">
        <v>1116004</v>
      </c>
      <c r="D25" s="212"/>
      <c r="E25" s="199">
        <v>1013449.3137764271</v>
      </c>
      <c r="F25" s="212"/>
      <c r="G25" s="201">
        <v>411758.81777642702</v>
      </c>
      <c r="H25" s="202">
        <v>601690.49600000004</v>
      </c>
      <c r="I25" s="207"/>
      <c r="J25" s="384">
        <v>90.810574787477151</v>
      </c>
      <c r="K25" s="41"/>
    </row>
    <row r="26" spans="1:11" s="8" customFormat="1">
      <c r="A26" s="198">
        <v>5</v>
      </c>
      <c r="B26" s="462" t="s">
        <v>66</v>
      </c>
      <c r="C26" s="199">
        <v>100</v>
      </c>
      <c r="D26" s="206"/>
      <c r="E26" s="199">
        <v>10123.397999999999</v>
      </c>
      <c r="F26" s="206"/>
      <c r="G26" s="201">
        <v>0</v>
      </c>
      <c r="H26" s="202">
        <v>10123.397999999999</v>
      </c>
      <c r="I26" s="207"/>
      <c r="J26" s="384"/>
      <c r="K26" s="41"/>
    </row>
    <row r="27" spans="1:11" s="8" customFormat="1" ht="22.5" customHeight="1">
      <c r="A27" s="198">
        <v>6</v>
      </c>
      <c r="B27" s="462" t="s">
        <v>67</v>
      </c>
      <c r="C27" s="199">
        <v>37400</v>
      </c>
      <c r="D27" s="245" t="s">
        <v>34</v>
      </c>
      <c r="E27" s="199">
        <v>0</v>
      </c>
      <c r="F27" s="206"/>
      <c r="G27" s="201">
        <v>0</v>
      </c>
      <c r="H27" s="202">
        <v>0</v>
      </c>
      <c r="I27" s="207"/>
      <c r="J27" s="384"/>
      <c r="K27" s="41"/>
    </row>
    <row r="28" spans="1:11" s="8" customFormat="1" ht="22.5" customHeight="1">
      <c r="A28" s="209" t="s">
        <v>5</v>
      </c>
      <c r="B28" s="463" t="s">
        <v>68</v>
      </c>
      <c r="C28" s="199"/>
      <c r="D28" s="206"/>
      <c r="E28" s="210">
        <v>643406.1344752619</v>
      </c>
      <c r="F28" s="206"/>
      <c r="G28" s="213">
        <v>157680.72047526197</v>
      </c>
      <c r="H28" s="216">
        <v>485725.41399999999</v>
      </c>
      <c r="I28" s="207"/>
      <c r="J28" s="384"/>
      <c r="K28" s="41"/>
    </row>
    <row r="29" spans="1:11" s="8" customFormat="1" ht="31.5">
      <c r="A29" s="209" t="s">
        <v>9</v>
      </c>
      <c r="B29" s="463" t="s">
        <v>69</v>
      </c>
      <c r="C29" s="199"/>
      <c r="D29" s="206"/>
      <c r="E29" s="210">
        <v>0</v>
      </c>
      <c r="F29" s="206"/>
      <c r="G29" s="213">
        <v>381225.53499999997</v>
      </c>
      <c r="H29" s="216">
        <v>0</v>
      </c>
      <c r="I29" s="207"/>
      <c r="J29" s="384"/>
      <c r="K29" s="41"/>
    </row>
    <row r="30" spans="1:11" s="40" customFormat="1" ht="22.5" customHeight="1">
      <c r="A30" s="209" t="s">
        <v>10</v>
      </c>
      <c r="B30" s="460" t="s">
        <v>70</v>
      </c>
      <c r="C30" s="210"/>
      <c r="D30" s="211"/>
      <c r="E30" s="210">
        <v>0</v>
      </c>
      <c r="F30" s="211"/>
      <c r="G30" s="213">
        <v>0</v>
      </c>
      <c r="H30" s="216">
        <v>5212.96</v>
      </c>
      <c r="I30" s="217"/>
      <c r="J30" s="384"/>
      <c r="K30" s="41"/>
    </row>
    <row r="31" spans="1:11" s="9" customFormat="1" ht="22.5" customHeight="1">
      <c r="A31" s="218" t="s">
        <v>6</v>
      </c>
      <c r="B31" s="218" t="s">
        <v>71</v>
      </c>
      <c r="C31" s="210">
        <v>234800</v>
      </c>
      <c r="D31" s="211"/>
      <c r="E31" s="210">
        <v>216405.5892908746</v>
      </c>
      <c r="F31" s="224"/>
      <c r="G31" s="213">
        <v>213088.59329087459</v>
      </c>
      <c r="H31" s="216">
        <v>3316.9960000000001</v>
      </c>
      <c r="I31" s="217"/>
      <c r="J31" s="385">
        <v>92.165923888788157</v>
      </c>
      <c r="K31" s="41"/>
    </row>
    <row r="32" spans="1:11" s="9" customFormat="1" ht="22.5" customHeight="1">
      <c r="A32" s="218"/>
      <c r="B32" s="392" t="s">
        <v>321</v>
      </c>
      <c r="C32" s="225" t="s">
        <v>31</v>
      </c>
      <c r="D32" s="246" t="s">
        <v>29</v>
      </c>
      <c r="E32" s="232">
        <v>3.44E-2</v>
      </c>
      <c r="F32" s="246" t="s">
        <v>30</v>
      </c>
      <c r="G32" s="226">
        <v>0</v>
      </c>
      <c r="H32" s="216">
        <v>0</v>
      </c>
      <c r="I32" s="217"/>
      <c r="J32" s="384"/>
      <c r="K32" s="41"/>
    </row>
    <row r="33" spans="1:11" s="6" customFormat="1" ht="22.5" customHeight="1">
      <c r="A33" s="198">
        <v>1</v>
      </c>
      <c r="B33" s="462" t="s">
        <v>72</v>
      </c>
      <c r="C33" s="199">
        <v>217800</v>
      </c>
      <c r="D33" s="200"/>
      <c r="E33" s="199">
        <v>213088.59329087459</v>
      </c>
      <c r="F33" s="247"/>
      <c r="G33" s="201">
        <v>213088.59329087459</v>
      </c>
      <c r="H33" s="216">
        <v>0</v>
      </c>
      <c r="I33" s="203"/>
      <c r="J33" s="384">
        <v>97.836819692779883</v>
      </c>
      <c r="K33" s="41"/>
    </row>
    <row r="34" spans="1:11" s="6" customFormat="1" ht="22.5" customHeight="1">
      <c r="A34" s="198">
        <v>2</v>
      </c>
      <c r="B34" s="462" t="s">
        <v>73</v>
      </c>
      <c r="C34" s="199">
        <v>17000</v>
      </c>
      <c r="D34" s="227"/>
      <c r="E34" s="228">
        <v>3316.9960000000001</v>
      </c>
      <c r="F34" s="246" t="s">
        <v>33</v>
      </c>
      <c r="G34" s="201">
        <v>0</v>
      </c>
      <c r="H34" s="233">
        <v>3316.9960000000001</v>
      </c>
      <c r="I34" s="203"/>
      <c r="J34" s="384"/>
      <c r="K34" s="41"/>
    </row>
    <row r="35" spans="1:11" s="6" customFormat="1" ht="31.5">
      <c r="A35" s="209" t="s">
        <v>7</v>
      </c>
      <c r="B35" s="218" t="s">
        <v>74</v>
      </c>
      <c r="C35" s="199"/>
      <c r="D35" s="200"/>
      <c r="E35" s="210">
        <v>143211.326</v>
      </c>
      <c r="F35" s="200"/>
      <c r="G35" s="213">
        <v>0</v>
      </c>
      <c r="H35" s="216">
        <v>143211.326</v>
      </c>
      <c r="I35" s="229"/>
      <c r="J35" s="384"/>
      <c r="K35" s="41"/>
    </row>
    <row r="36" spans="1:11" s="6" customFormat="1" ht="22.5" customHeight="1">
      <c r="A36" s="218" t="s">
        <v>18</v>
      </c>
      <c r="B36" s="218" t="s">
        <v>75</v>
      </c>
      <c r="C36" s="210">
        <v>245031</v>
      </c>
      <c r="D36" s="200"/>
      <c r="E36" s="210">
        <v>222312.0269</v>
      </c>
      <c r="F36" s="200"/>
      <c r="G36" s="213">
        <v>210226.83490000002</v>
      </c>
      <c r="H36" s="216">
        <v>12085.191999999999</v>
      </c>
      <c r="I36" s="203"/>
      <c r="J36" s="385">
        <v>90.727992595820965</v>
      </c>
      <c r="K36" s="41"/>
    </row>
    <row r="37" spans="1:11" s="6" customFormat="1" ht="22.5" customHeight="1">
      <c r="A37" s="209" t="s">
        <v>19</v>
      </c>
      <c r="B37" s="218" t="s">
        <v>76</v>
      </c>
      <c r="C37" s="210">
        <v>488921</v>
      </c>
      <c r="D37" s="246"/>
      <c r="E37" s="248">
        <v>436059.74229087459</v>
      </c>
      <c r="F37" s="249"/>
      <c r="G37" s="250">
        <v>420657.55429087463</v>
      </c>
      <c r="H37" s="248">
        <v>15402.188</v>
      </c>
      <c r="I37" s="251"/>
      <c r="J37" s="385">
        <v>89.2</v>
      </c>
      <c r="K37" s="41"/>
    </row>
    <row r="38" spans="1:11" s="6" customFormat="1" ht="18.75" hidden="1" customHeight="1">
      <c r="A38" s="152">
        <v>1</v>
      </c>
      <c r="B38" s="153" t="s">
        <v>16</v>
      </c>
      <c r="C38" s="153"/>
      <c r="D38" s="154">
        <v>206150</v>
      </c>
      <c r="E38" s="155"/>
      <c r="F38" s="155"/>
      <c r="G38" s="155"/>
      <c r="H38" s="155"/>
      <c r="I38" s="156"/>
      <c r="J38" s="181"/>
    </row>
    <row r="39" spans="1:11" s="12" customFormat="1" ht="18.75" hidden="1" customHeight="1">
      <c r="A39" s="152">
        <v>2</v>
      </c>
      <c r="B39" s="157" t="s">
        <v>17</v>
      </c>
      <c r="C39" s="157"/>
      <c r="D39" s="158">
        <v>157134</v>
      </c>
      <c r="E39" s="159"/>
      <c r="F39" s="159"/>
      <c r="G39" s="159"/>
      <c r="H39" s="159"/>
      <c r="I39" s="160"/>
      <c r="J39" s="182"/>
    </row>
    <row r="40" spans="1:11" s="8" customFormat="1" ht="22.5" customHeight="1">
      <c r="A40" s="476" t="s">
        <v>181</v>
      </c>
      <c r="B40" s="476"/>
      <c r="C40" s="476"/>
      <c r="D40" s="476"/>
      <c r="E40" s="161"/>
      <c r="F40" s="161"/>
      <c r="G40" s="161"/>
      <c r="H40" s="161"/>
      <c r="I40" s="78"/>
      <c r="J40" s="183"/>
    </row>
    <row r="41" spans="1:11" s="42" customFormat="1" ht="21" customHeight="1">
      <c r="A41" s="470" t="s">
        <v>180</v>
      </c>
      <c r="B41" s="470"/>
      <c r="C41" s="470"/>
      <c r="D41" s="470"/>
      <c r="E41" s="470"/>
      <c r="F41" s="470"/>
      <c r="G41" s="470"/>
      <c r="H41" s="470"/>
      <c r="I41" s="470"/>
      <c r="J41" s="470"/>
      <c r="K41" s="50"/>
    </row>
    <row r="42" spans="1:11" s="42" customFormat="1" ht="21" customHeight="1">
      <c r="A42" s="470" t="s">
        <v>325</v>
      </c>
      <c r="B42" s="470"/>
      <c r="C42" s="470"/>
      <c r="D42" s="470"/>
      <c r="E42" s="470"/>
      <c r="F42" s="470"/>
      <c r="G42" s="470"/>
      <c r="H42" s="470"/>
      <c r="I42" s="470"/>
      <c r="J42" s="470"/>
      <c r="K42" s="50"/>
    </row>
    <row r="43" spans="1:11" s="43" customFormat="1" ht="21" customHeight="1">
      <c r="A43" s="471" t="s">
        <v>324</v>
      </c>
      <c r="B43" s="471"/>
      <c r="C43" s="471"/>
      <c r="D43" s="471"/>
      <c r="E43" s="471"/>
      <c r="F43" s="471"/>
      <c r="G43" s="471"/>
      <c r="H43" s="471"/>
      <c r="I43" s="471"/>
      <c r="J43" s="471"/>
      <c r="K43" s="51"/>
    </row>
    <row r="44" spans="1:11" s="43" customFormat="1" ht="21" customHeight="1">
      <c r="A44" s="470" t="s">
        <v>78</v>
      </c>
      <c r="B44" s="470"/>
      <c r="C44" s="470"/>
      <c r="D44" s="470"/>
      <c r="E44" s="470"/>
      <c r="F44" s="470"/>
      <c r="G44" s="470"/>
      <c r="H44" s="470"/>
      <c r="I44" s="470"/>
      <c r="J44" s="470"/>
      <c r="K44" s="50"/>
    </row>
    <row r="45" spans="1:11" s="43" customFormat="1" ht="21" customHeight="1">
      <c r="A45" s="471" t="s">
        <v>323</v>
      </c>
      <c r="B45" s="471"/>
      <c r="C45" s="471"/>
      <c r="D45" s="471"/>
      <c r="E45" s="471"/>
      <c r="F45" s="471"/>
      <c r="G45" s="471"/>
      <c r="H45" s="471"/>
      <c r="I45" s="471"/>
      <c r="J45" s="471"/>
      <c r="K45" s="52"/>
    </row>
    <row r="46" spans="1:11" s="43" customFormat="1" ht="32.25" customHeight="1">
      <c r="A46" s="477" t="s">
        <v>322</v>
      </c>
      <c r="B46" s="477"/>
      <c r="C46" s="477"/>
      <c r="D46" s="477"/>
      <c r="E46" s="477"/>
      <c r="F46" s="477"/>
      <c r="G46" s="477"/>
      <c r="H46" s="477"/>
      <c r="I46" s="477"/>
      <c r="J46" s="477"/>
      <c r="K46" s="51"/>
    </row>
    <row r="47" spans="1:11" ht="32.25" customHeight="1">
      <c r="B47" s="475"/>
      <c r="C47" s="475"/>
      <c r="D47" s="475"/>
      <c r="E47" s="475"/>
      <c r="F47" s="475"/>
      <c r="G47" s="475"/>
      <c r="H47" s="475"/>
      <c r="I47" s="475"/>
      <c r="J47" s="475"/>
    </row>
    <row r="48" spans="1:11" ht="18" customHeight="1">
      <c r="B48" s="49"/>
      <c r="C48" s="49"/>
      <c r="D48" s="49"/>
      <c r="E48" s="49"/>
      <c r="F48" s="49"/>
      <c r="G48" s="49"/>
      <c r="H48" s="49"/>
      <c r="I48" s="49"/>
      <c r="J48" s="184"/>
    </row>
    <row r="49" spans="4:8" ht="18" customHeight="1">
      <c r="D49" s="13"/>
      <c r="E49" s="13"/>
      <c r="F49" s="13"/>
      <c r="G49" s="13"/>
      <c r="H49" s="13"/>
    </row>
    <row r="50" spans="4:8" ht="18" customHeight="1">
      <c r="D50" s="13"/>
      <c r="E50" s="13"/>
      <c r="F50" s="13"/>
      <c r="G50" s="13"/>
      <c r="H50" s="13"/>
    </row>
    <row r="51" spans="4:8" ht="18" customHeight="1">
      <c r="D51" s="13"/>
      <c r="E51" s="13"/>
      <c r="F51" s="13"/>
      <c r="G51" s="13"/>
      <c r="H51" s="13"/>
    </row>
    <row r="52" spans="4:8" ht="18" customHeight="1">
      <c r="D52" s="13"/>
      <c r="E52" s="13"/>
      <c r="F52" s="13"/>
      <c r="G52" s="13"/>
      <c r="H52" s="13"/>
    </row>
    <row r="53" spans="4:8" ht="18" customHeight="1">
      <c r="D53" s="13"/>
      <c r="E53" s="13"/>
      <c r="F53" s="13"/>
      <c r="G53" s="13"/>
      <c r="H53" s="13"/>
    </row>
    <row r="54" spans="4:8" ht="18" customHeight="1">
      <c r="D54" s="13"/>
      <c r="E54" s="13"/>
      <c r="F54" s="13"/>
      <c r="G54" s="13"/>
      <c r="H54" s="13"/>
    </row>
    <row r="55" spans="4:8" ht="18" customHeight="1">
      <c r="D55" s="13"/>
      <c r="E55" s="13"/>
      <c r="F55" s="13"/>
      <c r="G55" s="13"/>
      <c r="H55" s="13"/>
    </row>
    <row r="56" spans="4:8" ht="18" customHeight="1">
      <c r="D56" s="13"/>
      <c r="E56" s="13"/>
      <c r="F56" s="13"/>
      <c r="G56" s="13"/>
      <c r="H56" s="13"/>
    </row>
    <row r="57" spans="4:8" ht="18" customHeight="1">
      <c r="D57" s="13"/>
      <c r="E57" s="13"/>
      <c r="F57" s="13"/>
      <c r="G57" s="13"/>
      <c r="H57" s="13"/>
    </row>
    <row r="58" spans="4:8" ht="18" customHeight="1">
      <c r="D58" s="13"/>
      <c r="E58" s="13"/>
      <c r="F58" s="13"/>
      <c r="G58" s="13"/>
      <c r="H58" s="13"/>
    </row>
    <row r="59" spans="4:8" ht="18" customHeight="1">
      <c r="D59" s="13"/>
      <c r="E59" s="13"/>
      <c r="F59" s="13"/>
      <c r="G59" s="13"/>
      <c r="H59" s="13"/>
    </row>
    <row r="60" spans="4:8" ht="18" customHeight="1">
      <c r="D60" s="13"/>
      <c r="E60" s="13"/>
      <c r="F60" s="13"/>
      <c r="G60" s="13"/>
      <c r="H60" s="13"/>
    </row>
    <row r="61" spans="4:8" ht="18" customHeight="1">
      <c r="D61" s="13"/>
      <c r="E61" s="13"/>
      <c r="F61" s="13"/>
      <c r="G61" s="13"/>
      <c r="H61" s="13"/>
    </row>
    <row r="62" spans="4:8" ht="18" customHeight="1">
      <c r="D62" s="13"/>
      <c r="E62" s="13"/>
      <c r="F62" s="13"/>
      <c r="G62" s="13"/>
      <c r="H62" s="13"/>
    </row>
    <row r="63" spans="4:8" ht="18" customHeight="1">
      <c r="D63" s="13"/>
      <c r="E63" s="13"/>
      <c r="F63" s="13"/>
      <c r="G63" s="13"/>
      <c r="H63" s="13"/>
    </row>
    <row r="64" spans="4:8" ht="18" customHeight="1">
      <c r="D64" s="13"/>
      <c r="E64" s="13"/>
      <c r="F64" s="13"/>
      <c r="G64" s="13"/>
      <c r="H64" s="13"/>
    </row>
    <row r="65" spans="4:8" ht="18" customHeight="1">
      <c r="D65" s="13"/>
      <c r="E65" s="13"/>
      <c r="F65" s="13"/>
      <c r="G65" s="13"/>
      <c r="H65" s="13"/>
    </row>
    <row r="66" spans="4:8" ht="18" customHeight="1">
      <c r="D66" s="13"/>
      <c r="E66" s="13"/>
      <c r="F66" s="13"/>
      <c r="G66" s="13"/>
      <c r="H66" s="13"/>
    </row>
    <row r="67" spans="4:8" ht="18" customHeight="1">
      <c r="D67" s="13"/>
      <c r="E67" s="13"/>
      <c r="F67" s="13"/>
      <c r="G67" s="13"/>
      <c r="H67" s="13"/>
    </row>
    <row r="68" spans="4:8" ht="18" customHeight="1">
      <c r="D68" s="13"/>
      <c r="E68" s="13"/>
      <c r="F68" s="13"/>
      <c r="G68" s="13"/>
      <c r="H68" s="13"/>
    </row>
    <row r="69" spans="4:8" ht="18" customHeight="1">
      <c r="D69" s="13"/>
      <c r="E69" s="13"/>
      <c r="F69" s="13"/>
      <c r="G69" s="13"/>
      <c r="H69" s="13"/>
    </row>
    <row r="70" spans="4:8" ht="18" customHeight="1">
      <c r="D70" s="13"/>
      <c r="E70" s="13"/>
      <c r="F70" s="13"/>
      <c r="G70" s="13"/>
      <c r="H70" s="13"/>
    </row>
    <row r="71" spans="4:8" ht="18" customHeight="1">
      <c r="D71" s="13"/>
      <c r="E71" s="13"/>
      <c r="F71" s="13"/>
      <c r="G71" s="13"/>
      <c r="H71" s="13"/>
    </row>
    <row r="72" spans="4:8" ht="18" customHeight="1">
      <c r="D72" s="13"/>
      <c r="E72" s="13"/>
      <c r="F72" s="13"/>
      <c r="G72" s="13"/>
      <c r="H72" s="13"/>
    </row>
    <row r="73" spans="4:8" ht="18" customHeight="1">
      <c r="D73" s="13"/>
      <c r="E73" s="13"/>
      <c r="F73" s="13"/>
      <c r="G73" s="13"/>
      <c r="H73" s="13"/>
    </row>
    <row r="74" spans="4:8" ht="18" customHeight="1">
      <c r="D74" s="13"/>
      <c r="E74" s="13"/>
      <c r="F74" s="13"/>
      <c r="G74" s="13"/>
      <c r="H74" s="13"/>
    </row>
    <row r="75" spans="4:8" ht="18" customHeight="1">
      <c r="D75" s="13"/>
      <c r="E75" s="13"/>
      <c r="F75" s="13"/>
      <c r="G75" s="13"/>
      <c r="H75" s="13"/>
    </row>
    <row r="76" spans="4:8" ht="18" customHeight="1">
      <c r="D76" s="13"/>
      <c r="E76" s="13"/>
      <c r="F76" s="13"/>
      <c r="G76" s="13"/>
      <c r="H76" s="13"/>
    </row>
    <row r="77" spans="4:8" ht="18" customHeight="1">
      <c r="D77" s="13"/>
      <c r="E77" s="13"/>
      <c r="F77" s="13"/>
      <c r="G77" s="13"/>
      <c r="H77" s="13"/>
    </row>
    <row r="78" spans="4:8" ht="18" customHeight="1">
      <c r="D78" s="13"/>
      <c r="E78" s="13"/>
      <c r="F78" s="13"/>
      <c r="G78" s="13"/>
      <c r="H78" s="13"/>
    </row>
    <row r="79" spans="4:8" ht="18" customHeight="1"/>
    <row r="80" spans="4:8" ht="18" customHeight="1"/>
    <row r="81" spans="2:10" ht="18" customHeight="1"/>
    <row r="82" spans="2:10" ht="18" customHeight="1"/>
    <row r="83" spans="2:10" ht="18" customHeight="1"/>
    <row r="84" spans="2:10" ht="18" customHeight="1"/>
    <row r="85" spans="2:10" ht="18" customHeight="1"/>
    <row r="86" spans="2:10" ht="18" customHeight="1"/>
    <row r="87" spans="2:10" s="2" customFormat="1" ht="18" customHeight="1">
      <c r="B87" s="3"/>
      <c r="C87" s="3"/>
      <c r="D87" s="3"/>
      <c r="E87" s="3"/>
      <c r="F87" s="3"/>
      <c r="G87" s="3"/>
      <c r="H87" s="3"/>
      <c r="J87" s="186"/>
    </row>
    <row r="88" spans="2:10" s="2" customFormat="1" ht="18" customHeight="1">
      <c r="B88" s="3"/>
      <c r="C88" s="3"/>
      <c r="D88" s="3"/>
      <c r="E88" s="3"/>
      <c r="F88" s="3"/>
      <c r="G88" s="3"/>
      <c r="H88" s="3"/>
      <c r="J88" s="186"/>
    </row>
    <row r="89" spans="2:10" s="2" customFormat="1" ht="18" customHeight="1">
      <c r="B89" s="3"/>
      <c r="C89" s="3"/>
      <c r="D89" s="3"/>
      <c r="E89" s="3"/>
      <c r="F89" s="3"/>
      <c r="G89" s="3"/>
      <c r="H89" s="3"/>
      <c r="J89" s="186"/>
    </row>
    <row r="90" spans="2:10" s="2" customFormat="1" ht="18" customHeight="1">
      <c r="B90" s="3"/>
      <c r="C90" s="3"/>
      <c r="D90" s="3"/>
      <c r="E90" s="3"/>
      <c r="F90" s="3"/>
      <c r="G90" s="3"/>
      <c r="H90" s="3"/>
      <c r="J90" s="186"/>
    </row>
    <row r="91" spans="2:10" s="2" customFormat="1" ht="18" customHeight="1">
      <c r="B91" s="3"/>
      <c r="C91" s="3"/>
      <c r="D91" s="3"/>
      <c r="E91" s="3"/>
      <c r="F91" s="3"/>
      <c r="G91" s="3"/>
      <c r="H91" s="3"/>
      <c r="J91" s="186"/>
    </row>
    <row r="92" spans="2:10" s="2" customFormat="1" ht="18" customHeight="1">
      <c r="B92" s="3"/>
      <c r="C92" s="3"/>
      <c r="D92" s="3"/>
      <c r="E92" s="3"/>
      <c r="F92" s="3"/>
      <c r="G92" s="3"/>
      <c r="H92" s="3"/>
      <c r="J92" s="186"/>
    </row>
    <row r="93" spans="2:10" s="2" customFormat="1" ht="18" customHeight="1">
      <c r="B93" s="3"/>
      <c r="C93" s="3"/>
      <c r="D93" s="3"/>
      <c r="E93" s="3"/>
      <c r="F93" s="3"/>
      <c r="G93" s="3"/>
      <c r="H93" s="3"/>
      <c r="J93" s="186"/>
    </row>
    <row r="94" spans="2:10" s="2" customFormat="1" ht="18" customHeight="1">
      <c r="B94" s="3"/>
      <c r="C94" s="3"/>
      <c r="D94" s="3"/>
      <c r="E94" s="3"/>
      <c r="F94" s="3"/>
      <c r="G94" s="3"/>
      <c r="H94" s="3"/>
      <c r="J94" s="186"/>
    </row>
  </sheetData>
  <mergeCells count="19">
    <mergeCell ref="A2:J2"/>
    <mergeCell ref="A3:J3"/>
    <mergeCell ref="C5:D7"/>
    <mergeCell ref="H7:I7"/>
    <mergeCell ref="G6:I6"/>
    <mergeCell ref="E5:I5"/>
    <mergeCell ref="E6:F7"/>
    <mergeCell ref="A5:A7"/>
    <mergeCell ref="B5:B7"/>
    <mergeCell ref="H4:J4"/>
    <mergeCell ref="A44:J44"/>
    <mergeCell ref="A45:J45"/>
    <mergeCell ref="J5:J7"/>
    <mergeCell ref="A41:J41"/>
    <mergeCell ref="B47:J47"/>
    <mergeCell ref="A40:D40"/>
    <mergeCell ref="A46:J46"/>
    <mergeCell ref="A42:J42"/>
    <mergeCell ref="A43:J43"/>
  </mergeCells>
  <printOptions horizontalCentered="1"/>
  <pageMargins left="0.196850393700787" right="0.27" top="0.39370078740157499" bottom="0.23622047244094499" header="0.22" footer="0.23622047244094499"/>
  <pageSetup paperSize="9" scale="8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G45"/>
  <sheetViews>
    <sheetView topLeftCell="A34" zoomScale="85" zoomScaleNormal="85" workbookViewId="0">
      <selection activeCell="B48" sqref="B48"/>
    </sheetView>
  </sheetViews>
  <sheetFormatPr defaultColWidth="9.109375" defaultRowHeight="18.75"/>
  <cols>
    <col min="1" max="1" width="5.109375" style="88" customWidth="1"/>
    <col min="2" max="2" width="50.5546875" style="85" customWidth="1"/>
    <col min="3" max="3" width="14.88671875" style="84" customWidth="1"/>
    <col min="4" max="4" width="16.6640625" style="85" bestFit="1" customWidth="1"/>
    <col min="5" max="5" width="13.33203125" style="95" customWidth="1"/>
    <col min="6" max="6" width="9.88671875" style="85" bestFit="1" customWidth="1"/>
    <col min="7" max="16384" width="9.109375" style="85"/>
  </cols>
  <sheetData>
    <row r="1" spans="1:7" ht="30.75" customHeight="1">
      <c r="A1" s="389" t="s">
        <v>37</v>
      </c>
      <c r="B1" s="67"/>
      <c r="E1" s="390" t="s">
        <v>79</v>
      </c>
    </row>
    <row r="2" spans="1:7" ht="33" customHeight="1">
      <c r="A2" s="492" t="s">
        <v>80</v>
      </c>
      <c r="B2" s="492"/>
      <c r="C2" s="492"/>
      <c r="D2" s="492"/>
      <c r="E2" s="492"/>
    </row>
    <row r="3" spans="1:7" ht="17.25" customHeight="1">
      <c r="A3" s="491" t="s">
        <v>40</v>
      </c>
      <c r="B3" s="491"/>
      <c r="C3" s="491"/>
      <c r="D3" s="491"/>
      <c r="E3" s="491"/>
    </row>
    <row r="4" spans="1:7" ht="18" customHeight="1">
      <c r="A4" s="497"/>
      <c r="B4" s="497"/>
      <c r="C4" s="497"/>
      <c r="D4" s="86"/>
      <c r="E4" s="87"/>
    </row>
    <row r="5" spans="1:7" ht="22.5" customHeight="1">
      <c r="E5" s="393" t="s">
        <v>81</v>
      </c>
    </row>
    <row r="6" spans="1:7" s="263" customFormat="1" ht="27" customHeight="1">
      <c r="A6" s="498" t="s">
        <v>82</v>
      </c>
      <c r="B6" s="498" t="s">
        <v>43</v>
      </c>
      <c r="C6" s="493" t="s">
        <v>44</v>
      </c>
      <c r="D6" s="493" t="s">
        <v>45</v>
      </c>
      <c r="E6" s="495" t="s">
        <v>83</v>
      </c>
    </row>
    <row r="7" spans="1:7" s="263" customFormat="1" ht="20.25" customHeight="1">
      <c r="A7" s="498"/>
      <c r="B7" s="499"/>
      <c r="C7" s="494"/>
      <c r="D7" s="494"/>
      <c r="E7" s="496"/>
    </row>
    <row r="8" spans="1:7" s="91" customFormat="1" ht="20.100000000000001" customHeight="1">
      <c r="A8" s="348" t="s">
        <v>2</v>
      </c>
      <c r="B8" s="394" t="s">
        <v>84</v>
      </c>
      <c r="C8" s="349">
        <v>1539052.753</v>
      </c>
      <c r="D8" s="349">
        <v>1510579.1873351957</v>
      </c>
      <c r="E8" s="350">
        <v>98.149929194480038</v>
      </c>
      <c r="F8" s="90"/>
      <c r="G8" s="90"/>
    </row>
    <row r="9" spans="1:7" s="92" customFormat="1" ht="20.100000000000001" customHeight="1">
      <c r="A9" s="351" t="s">
        <v>4</v>
      </c>
      <c r="B9" s="395" t="s">
        <v>53</v>
      </c>
      <c r="C9" s="352">
        <v>1290777</v>
      </c>
      <c r="D9" s="353">
        <v>1293728.3442550581</v>
      </c>
      <c r="E9" s="354">
        <v>100.22869081931651</v>
      </c>
      <c r="F9" s="90"/>
    </row>
    <row r="10" spans="1:7" s="93" customFormat="1" ht="20.100000000000001" customHeight="1">
      <c r="A10" s="355">
        <v>1</v>
      </c>
      <c r="B10" s="396" t="s">
        <v>85</v>
      </c>
      <c r="C10" s="356">
        <v>177814.5</v>
      </c>
      <c r="D10" s="357">
        <v>148182.898467188</v>
      </c>
      <c r="E10" s="358">
        <v>83.335666364209899</v>
      </c>
      <c r="F10" s="90"/>
    </row>
    <row r="11" spans="1:7" s="93" customFormat="1" ht="20.100000000000001" customHeight="1">
      <c r="A11" s="355">
        <v>2</v>
      </c>
      <c r="B11" s="396" t="s">
        <v>86</v>
      </c>
      <c r="C11" s="356">
        <v>228726.3</v>
      </c>
      <c r="D11" s="357">
        <v>209089.96092864798</v>
      </c>
      <c r="E11" s="358">
        <v>91.414918585509412</v>
      </c>
      <c r="F11" s="90"/>
    </row>
    <row r="12" spans="1:7" s="93" customFormat="1" ht="20.100000000000001" customHeight="1">
      <c r="A12" s="355">
        <v>3</v>
      </c>
      <c r="B12" s="397" t="s">
        <v>87</v>
      </c>
      <c r="C12" s="356">
        <v>270980</v>
      </c>
      <c r="D12" s="357">
        <v>247133.876159301</v>
      </c>
      <c r="E12" s="358">
        <v>91.200042866374275</v>
      </c>
      <c r="F12" s="90"/>
    </row>
    <row r="13" spans="1:7" s="93" customFormat="1" ht="20.100000000000001" customHeight="1">
      <c r="A13" s="355">
        <v>4</v>
      </c>
      <c r="B13" s="396" t="s">
        <v>88</v>
      </c>
      <c r="C13" s="356">
        <v>128635</v>
      </c>
      <c r="D13" s="357">
        <v>115150.189935407</v>
      </c>
      <c r="E13" s="358">
        <v>89.516997656475297</v>
      </c>
      <c r="F13" s="90"/>
    </row>
    <row r="14" spans="1:7" s="93" customFormat="1" ht="20.100000000000001" customHeight="1">
      <c r="A14" s="355">
        <v>5</v>
      </c>
      <c r="B14" s="396" t="s">
        <v>89</v>
      </c>
      <c r="C14" s="359">
        <v>67584</v>
      </c>
      <c r="D14" s="360">
        <v>60631.050630076999</v>
      </c>
      <c r="E14" s="358">
        <v>89.712136940809955</v>
      </c>
      <c r="F14" s="90"/>
    </row>
    <row r="15" spans="1:7" s="93" customFormat="1" ht="20.100000000000001" customHeight="1">
      <c r="A15" s="355">
        <v>6</v>
      </c>
      <c r="B15" s="396" t="s">
        <v>90</v>
      </c>
      <c r="C15" s="361">
        <v>86292.146999999997</v>
      </c>
      <c r="D15" s="362">
        <v>69931.5</v>
      </c>
      <c r="E15" s="358">
        <v>81.040464911539402</v>
      </c>
      <c r="F15" s="90"/>
    </row>
    <row r="16" spans="1:7" s="93" customFormat="1" ht="20.100000000000001" customHeight="1">
      <c r="A16" s="355"/>
      <c r="B16" s="398" t="s">
        <v>91</v>
      </c>
      <c r="C16" s="363">
        <v>42380.5</v>
      </c>
      <c r="D16" s="364">
        <v>34822.678</v>
      </c>
      <c r="E16" s="358">
        <v>82.166746498979478</v>
      </c>
      <c r="F16" s="90"/>
    </row>
    <row r="17" spans="1:6" s="93" customFormat="1" ht="20.100000000000001" customHeight="1">
      <c r="A17" s="355">
        <v>7</v>
      </c>
      <c r="B17" s="396" t="s">
        <v>92</v>
      </c>
      <c r="C17" s="361">
        <v>124999.85</v>
      </c>
      <c r="D17" s="361">
        <v>212969.68079147398</v>
      </c>
      <c r="E17" s="358">
        <v>170.37594908431808</v>
      </c>
      <c r="F17" s="90"/>
    </row>
    <row r="18" spans="1:6" s="94" customFormat="1" ht="20.100000000000001" customHeight="1">
      <c r="A18" s="365"/>
      <c r="B18" s="399" t="s">
        <v>93</v>
      </c>
      <c r="C18" s="363">
        <v>4.2</v>
      </c>
      <c r="D18" s="364">
        <v>5.95</v>
      </c>
      <c r="E18" s="358">
        <v>141.66666666666669</v>
      </c>
      <c r="F18" s="90"/>
    </row>
    <row r="19" spans="1:6" s="94" customFormat="1" ht="20.100000000000001" customHeight="1">
      <c r="A19" s="365"/>
      <c r="B19" s="399" t="s">
        <v>94</v>
      </c>
      <c r="C19" s="363">
        <v>1778.05</v>
      </c>
      <c r="D19" s="364">
        <v>2067.1990000000001</v>
      </c>
      <c r="E19" s="358">
        <v>116.26214110964258</v>
      </c>
      <c r="F19" s="90"/>
    </row>
    <row r="20" spans="1:6" s="94" customFormat="1" ht="20.100000000000001" customHeight="1">
      <c r="A20" s="365"/>
      <c r="B20" s="399" t="s">
        <v>95</v>
      </c>
      <c r="C20" s="363">
        <v>25454.3</v>
      </c>
      <c r="D20" s="364">
        <v>36538.068008579001</v>
      </c>
      <c r="E20" s="358">
        <v>143.54379420600449</v>
      </c>
      <c r="F20" s="90"/>
    </row>
    <row r="21" spans="1:6" s="94" customFormat="1" ht="20.100000000000001" customHeight="1">
      <c r="A21" s="366"/>
      <c r="B21" s="400" t="s">
        <v>96</v>
      </c>
      <c r="C21" s="363">
        <v>95900</v>
      </c>
      <c r="D21" s="364">
        <v>172986.773782895</v>
      </c>
      <c r="E21" s="358">
        <v>180.3824544138634</v>
      </c>
      <c r="F21" s="90"/>
    </row>
    <row r="22" spans="1:6" s="94" customFormat="1" ht="24.75" customHeight="1">
      <c r="A22" s="365"/>
      <c r="B22" s="399" t="s">
        <v>97</v>
      </c>
      <c r="C22" s="363">
        <v>1863</v>
      </c>
      <c r="D22" s="364">
        <v>1371.69</v>
      </c>
      <c r="E22" s="367">
        <v>73.616164868781198</v>
      </c>
      <c r="F22" s="90"/>
    </row>
    <row r="23" spans="1:6" s="93" customFormat="1" ht="20.100000000000001" customHeight="1">
      <c r="A23" s="355">
        <v>8</v>
      </c>
      <c r="B23" s="396" t="s">
        <v>98</v>
      </c>
      <c r="C23" s="356">
        <v>31700</v>
      </c>
      <c r="D23" s="357">
        <v>36925.919999999998</v>
      </c>
      <c r="E23" s="358">
        <v>116.48555205047319</v>
      </c>
      <c r="F23" s="90"/>
    </row>
    <row r="24" spans="1:6" s="93" customFormat="1" ht="20.100000000000001" customHeight="1">
      <c r="A24" s="355">
        <v>9</v>
      </c>
      <c r="B24" s="396" t="s">
        <v>99</v>
      </c>
      <c r="C24" s="356">
        <v>4709.3999999999996</v>
      </c>
      <c r="D24" s="357">
        <v>6026.2034274240004</v>
      </c>
      <c r="E24" s="358">
        <v>127.96117185679705</v>
      </c>
      <c r="F24" s="90"/>
    </row>
    <row r="25" spans="1:6" s="93" customFormat="1" ht="20.100000000000001" customHeight="1">
      <c r="A25" s="355">
        <v>10</v>
      </c>
      <c r="B25" s="396" t="s">
        <v>100</v>
      </c>
      <c r="C25" s="356">
        <v>23924.7</v>
      </c>
      <c r="D25" s="357">
        <v>46154.468512284999</v>
      </c>
      <c r="E25" s="358">
        <v>192.915558031177</v>
      </c>
      <c r="F25" s="90"/>
    </row>
    <row r="26" spans="1:6" s="93" customFormat="1" ht="20.100000000000001" customHeight="1">
      <c r="A26" s="355">
        <v>11</v>
      </c>
      <c r="B26" s="396" t="s">
        <v>101</v>
      </c>
      <c r="C26" s="356">
        <v>867.75</v>
      </c>
      <c r="D26" s="357">
        <v>1594.6479999999999</v>
      </c>
      <c r="E26" s="358">
        <v>183.76813598386633</v>
      </c>
      <c r="F26" s="90"/>
    </row>
    <row r="27" spans="1:6" s="93" customFormat="1" ht="41.25" customHeight="1">
      <c r="A27" s="355">
        <v>12</v>
      </c>
      <c r="B27" s="401" t="s">
        <v>102</v>
      </c>
      <c r="C27" s="356">
        <v>144542.81</v>
      </c>
      <c r="D27" s="357">
        <v>139937.890292305</v>
      </c>
      <c r="E27" s="358">
        <v>96.81414820446966</v>
      </c>
      <c r="F27" s="90"/>
    </row>
    <row r="28" spans="1:6" s="92" customFormat="1" ht="20.100000000000001" customHeight="1">
      <c r="A28" s="351" t="s">
        <v>5</v>
      </c>
      <c r="B28" s="395" t="s">
        <v>54</v>
      </c>
      <c r="C28" s="352">
        <v>35200</v>
      </c>
      <c r="D28" s="353">
        <v>34598.477408279992</v>
      </c>
      <c r="E28" s="354">
        <v>98.291129000795436</v>
      </c>
      <c r="F28" s="90"/>
    </row>
    <row r="29" spans="1:6" s="92" customFormat="1" ht="20.100000000000001" customHeight="1">
      <c r="A29" s="351" t="s">
        <v>9</v>
      </c>
      <c r="B29" s="402" t="s">
        <v>55</v>
      </c>
      <c r="C29" s="352">
        <v>208000</v>
      </c>
      <c r="D29" s="352">
        <v>177443.97302972301</v>
      </c>
      <c r="E29" s="354">
        <v>85.309602418136038</v>
      </c>
      <c r="F29" s="90"/>
    </row>
    <row r="30" spans="1:6" s="92" customFormat="1" ht="20.100000000000001" customHeight="1">
      <c r="A30" s="355">
        <v>1</v>
      </c>
      <c r="B30" s="396" t="s">
        <v>103</v>
      </c>
      <c r="C30" s="356">
        <v>338000</v>
      </c>
      <c r="D30" s="356">
        <v>314463.26060422399</v>
      </c>
      <c r="E30" s="358">
        <v>93.036467634385787</v>
      </c>
      <c r="F30" s="90"/>
    </row>
    <row r="31" spans="1:6" s="92" customFormat="1" ht="20.100000000000001" customHeight="1">
      <c r="A31" s="355"/>
      <c r="B31" s="403" t="s">
        <v>104</v>
      </c>
      <c r="C31" s="356">
        <v>230300</v>
      </c>
      <c r="D31" s="357">
        <v>235825.457658192</v>
      </c>
      <c r="E31" s="358">
        <v>102.39924344689189</v>
      </c>
      <c r="F31" s="90"/>
    </row>
    <row r="32" spans="1:6" s="92" customFormat="1" ht="18.75" customHeight="1">
      <c r="A32" s="355"/>
      <c r="B32" s="403" t="s">
        <v>105</v>
      </c>
      <c r="C32" s="356">
        <v>7200</v>
      </c>
      <c r="D32" s="357">
        <v>7394.8364990969994</v>
      </c>
      <c r="E32" s="358">
        <v>102.70606248745833</v>
      </c>
      <c r="F32" s="90"/>
    </row>
    <row r="33" spans="1:6" s="92" customFormat="1" ht="18.75" customHeight="1">
      <c r="A33" s="355"/>
      <c r="B33" s="403" t="s">
        <v>106</v>
      </c>
      <c r="C33" s="356">
        <v>64000</v>
      </c>
      <c r="D33" s="357">
        <v>43955.065787208994</v>
      </c>
      <c r="E33" s="358">
        <v>68.679790292514056</v>
      </c>
      <c r="F33" s="90"/>
    </row>
    <row r="34" spans="1:6" s="92" customFormat="1" ht="18.75" customHeight="1">
      <c r="A34" s="355"/>
      <c r="B34" s="403" t="s">
        <v>107</v>
      </c>
      <c r="C34" s="356">
        <v>35200</v>
      </c>
      <c r="D34" s="357">
        <v>23627.192638985001</v>
      </c>
      <c r="E34" s="358">
        <v>67.122706360752844</v>
      </c>
      <c r="F34" s="90"/>
    </row>
    <row r="35" spans="1:6" s="94" customFormat="1" ht="18.75" customHeight="1">
      <c r="A35" s="365"/>
      <c r="B35" s="403" t="s">
        <v>108</v>
      </c>
      <c r="C35" s="368">
        <v>1300</v>
      </c>
      <c r="D35" s="357">
        <v>1675.7528491770001</v>
      </c>
      <c r="E35" s="358">
        <v>128.90406532130768</v>
      </c>
      <c r="F35" s="90"/>
    </row>
    <row r="36" spans="1:6" s="94" customFormat="1" ht="18.75" customHeight="1">
      <c r="A36" s="365"/>
      <c r="B36" s="404" t="s">
        <v>109</v>
      </c>
      <c r="C36" s="368">
        <v>0</v>
      </c>
      <c r="D36" s="369">
        <v>1984.955171564</v>
      </c>
      <c r="E36" s="358"/>
      <c r="F36" s="90"/>
    </row>
    <row r="37" spans="1:6" s="93" customFormat="1" ht="20.100000000000001" customHeight="1">
      <c r="A37" s="355">
        <v>2</v>
      </c>
      <c r="B37" s="397" t="s">
        <v>110</v>
      </c>
      <c r="C37" s="370">
        <v>-130000</v>
      </c>
      <c r="D37" s="357">
        <v>-137019.28757450101</v>
      </c>
      <c r="E37" s="358">
        <v>105.39945198038538</v>
      </c>
      <c r="F37" s="90"/>
    </row>
    <row r="38" spans="1:6" s="93" customFormat="1" ht="19.5" customHeight="1">
      <c r="A38" s="351" t="s">
        <v>10</v>
      </c>
      <c r="B38" s="395" t="s">
        <v>56</v>
      </c>
      <c r="C38" s="353">
        <v>5076.2960000000003</v>
      </c>
      <c r="D38" s="353">
        <v>4808.3926421349997</v>
      </c>
      <c r="E38" s="354">
        <v>94.722463822736103</v>
      </c>
      <c r="F38" s="90"/>
    </row>
    <row r="39" spans="1:6" s="93" customFormat="1">
      <c r="A39" s="351" t="s">
        <v>3</v>
      </c>
      <c r="B39" s="544" t="s">
        <v>111</v>
      </c>
      <c r="C39" s="371">
        <v>0</v>
      </c>
      <c r="D39" s="353">
        <v>592648.81400000001</v>
      </c>
      <c r="E39" s="372"/>
      <c r="F39" s="90"/>
    </row>
    <row r="40" spans="1:6" s="89" customFormat="1" ht="19.5" customHeight="1">
      <c r="A40" s="373" t="s">
        <v>6</v>
      </c>
      <c r="B40" s="406" t="s">
        <v>112</v>
      </c>
      <c r="C40" s="371">
        <v>0</v>
      </c>
      <c r="D40" s="374">
        <v>2688.4695620019997</v>
      </c>
      <c r="E40" s="372"/>
      <c r="F40" s="90"/>
    </row>
    <row r="41" spans="1:6" s="89" customFormat="1" ht="19.5" customHeight="1">
      <c r="A41" s="373" t="s">
        <v>7</v>
      </c>
      <c r="B41" s="406" t="s">
        <v>113</v>
      </c>
      <c r="C41" s="375">
        <v>0</v>
      </c>
      <c r="D41" s="374">
        <v>173819.106</v>
      </c>
      <c r="E41" s="372"/>
      <c r="F41" s="90"/>
    </row>
    <row r="42" spans="1:6" s="92" customFormat="1" ht="30" customHeight="1">
      <c r="A42" s="376"/>
      <c r="B42" s="407" t="s">
        <v>114</v>
      </c>
      <c r="C42" s="377">
        <v>1539052.753</v>
      </c>
      <c r="D42" s="378">
        <v>2279735</v>
      </c>
      <c r="E42" s="379"/>
      <c r="F42" s="90"/>
    </row>
    <row r="45" spans="1:6">
      <c r="B45" s="93"/>
    </row>
  </sheetData>
  <mergeCells count="8">
    <mergeCell ref="A3:E3"/>
    <mergeCell ref="A2:E2"/>
    <mergeCell ref="D6:D7"/>
    <mergeCell ref="E6:E7"/>
    <mergeCell ref="A4:C4"/>
    <mergeCell ref="A6:A7"/>
    <mergeCell ref="B6:B7"/>
    <mergeCell ref="C6:C7"/>
  </mergeCells>
  <printOptions horizontalCentered="1"/>
  <pageMargins left="0.31496062992125984" right="0.31496062992125984" top="0.51181102362204722" bottom="0.39370078740157483" header="0.15748031496062992" footer="0.15748031496062992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X44"/>
  <sheetViews>
    <sheetView topLeftCell="A29" zoomScale="87" zoomScaleNormal="87" workbookViewId="0">
      <selection activeCell="Q15" sqref="Q15"/>
    </sheetView>
  </sheetViews>
  <sheetFormatPr defaultColWidth="9.109375" defaultRowHeight="15.75"/>
  <cols>
    <col min="1" max="1" width="3.5546875" style="14" customWidth="1"/>
    <col min="2" max="2" width="44.33203125" style="14" customWidth="1"/>
    <col min="3" max="3" width="10.33203125" style="14" customWidth="1"/>
    <col min="4" max="4" width="8.6640625" style="14" customWidth="1"/>
    <col min="5" max="7" width="9.33203125" style="14" customWidth="1"/>
    <col min="8" max="8" width="10.33203125" style="14" customWidth="1"/>
    <col min="9" max="9" width="8.88671875" style="14" customWidth="1"/>
    <col min="10" max="10" width="12.5546875" style="14" customWidth="1"/>
    <col min="11" max="11" width="8.88671875" style="14" customWidth="1"/>
    <col min="12" max="12" width="10" style="14" customWidth="1"/>
    <col min="13" max="13" width="8.44140625" style="14" customWidth="1"/>
    <col min="14" max="14" width="10.21875" style="14" customWidth="1"/>
    <col min="15" max="15" width="9.6640625" style="14" customWidth="1"/>
    <col min="16" max="16" width="9.88671875" style="14" customWidth="1"/>
    <col min="17" max="17" width="8.5546875" style="14" customWidth="1"/>
    <col min="18" max="18" width="8.88671875" style="14" customWidth="1"/>
    <col min="19" max="19" width="10.21875" style="14" customWidth="1"/>
    <col min="20" max="20" width="10.33203125" style="14" customWidth="1"/>
    <col min="21" max="21" width="9.109375" style="14" customWidth="1"/>
    <col min="22" max="22" width="9.44140625" style="14" customWidth="1"/>
    <col min="23" max="23" width="9.5546875" style="14" customWidth="1"/>
    <col min="24" max="24" width="11.109375" style="14" bestFit="1" customWidth="1"/>
    <col min="25" max="16384" width="9.109375" style="14"/>
  </cols>
  <sheetData>
    <row r="1" spans="1:24" s="19" customFormat="1" ht="23.25" customHeight="1">
      <c r="A1" s="48" t="s">
        <v>0</v>
      </c>
      <c r="B1" s="14"/>
      <c r="C1" s="18"/>
      <c r="D1" s="18"/>
      <c r="E1" s="18"/>
      <c r="F1" s="18"/>
      <c r="G1" s="18"/>
      <c r="J1" s="20"/>
      <c r="W1" s="39" t="s">
        <v>330</v>
      </c>
    </row>
    <row r="2" spans="1:24" ht="27" customHeight="1">
      <c r="A2" s="503" t="s">
        <v>327</v>
      </c>
      <c r="B2" s="503"/>
      <c r="C2" s="503"/>
      <c r="D2" s="503"/>
      <c r="E2" s="503"/>
      <c r="F2" s="503"/>
      <c r="G2" s="503"/>
      <c r="H2" s="503"/>
      <c r="I2" s="503"/>
      <c r="J2" s="503"/>
      <c r="K2" s="503"/>
      <c r="L2" s="503"/>
      <c r="M2" s="503"/>
      <c r="N2" s="503"/>
      <c r="O2" s="503"/>
      <c r="P2" s="503"/>
      <c r="Q2" s="503"/>
      <c r="R2" s="503"/>
      <c r="S2" s="503"/>
      <c r="T2" s="503"/>
      <c r="U2" s="503"/>
      <c r="V2" s="503"/>
      <c r="W2" s="503"/>
    </row>
    <row r="3" spans="1:24" ht="18" customHeight="1">
      <c r="A3" s="491" t="s">
        <v>40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</row>
    <row r="4" spans="1:24" s="24" customFormat="1" ht="20.25" customHeight="1">
      <c r="A4" s="21"/>
      <c r="B4" s="21"/>
      <c r="C4" s="21"/>
      <c r="D4" s="53"/>
      <c r="E4" s="21"/>
      <c r="F4" s="21"/>
      <c r="G4" s="15"/>
      <c r="H4" s="15"/>
      <c r="J4" s="23"/>
      <c r="K4" s="23"/>
      <c r="L4" s="23"/>
      <c r="M4" s="83"/>
      <c r="P4" s="83"/>
      <c r="W4" s="22" t="s">
        <v>81</v>
      </c>
    </row>
    <row r="5" spans="1:24" s="25" customFormat="1" ht="12.6" customHeight="1"/>
    <row r="6" spans="1:24" s="25" customFormat="1" ht="25.5" customHeight="1">
      <c r="A6" s="504" t="s">
        <v>82</v>
      </c>
      <c r="B6" s="487" t="s">
        <v>43</v>
      </c>
      <c r="C6" s="486" t="s">
        <v>44</v>
      </c>
      <c r="D6" s="486"/>
      <c r="E6" s="486"/>
      <c r="F6" s="486"/>
      <c r="G6" s="486"/>
      <c r="H6" s="486"/>
      <c r="I6" s="486"/>
      <c r="J6" s="486" t="s">
        <v>45</v>
      </c>
      <c r="K6" s="486"/>
      <c r="L6" s="486"/>
      <c r="M6" s="486"/>
      <c r="N6" s="486"/>
      <c r="O6" s="486"/>
      <c r="P6" s="486"/>
      <c r="Q6" s="506" t="s">
        <v>83</v>
      </c>
      <c r="R6" s="506"/>
      <c r="S6" s="506"/>
      <c r="T6" s="506"/>
      <c r="U6" s="506"/>
      <c r="V6" s="506"/>
      <c r="W6" s="506"/>
    </row>
    <row r="7" spans="1:24" s="25" customFormat="1" ht="95.25" customHeight="1">
      <c r="A7" s="505"/>
      <c r="B7" s="489"/>
      <c r="C7" s="408" t="s">
        <v>115</v>
      </c>
      <c r="D7" s="388" t="s">
        <v>120</v>
      </c>
      <c r="E7" s="388" t="s">
        <v>121</v>
      </c>
      <c r="F7" s="388" t="s">
        <v>116</v>
      </c>
      <c r="G7" s="388" t="s">
        <v>117</v>
      </c>
      <c r="H7" s="388" t="s">
        <v>118</v>
      </c>
      <c r="I7" s="388" t="s">
        <v>119</v>
      </c>
      <c r="J7" s="388" t="s">
        <v>115</v>
      </c>
      <c r="K7" s="388" t="s">
        <v>120</v>
      </c>
      <c r="L7" s="388" t="s">
        <v>121</v>
      </c>
      <c r="M7" s="388" t="s">
        <v>116</v>
      </c>
      <c r="N7" s="388" t="s">
        <v>117</v>
      </c>
      <c r="O7" s="388" t="s">
        <v>118</v>
      </c>
      <c r="P7" s="388" t="s">
        <v>119</v>
      </c>
      <c r="Q7" s="545" t="s">
        <v>115</v>
      </c>
      <c r="R7" s="545" t="s">
        <v>120</v>
      </c>
      <c r="S7" s="545" t="s">
        <v>121</v>
      </c>
      <c r="T7" s="545" t="s">
        <v>116</v>
      </c>
      <c r="U7" s="545" t="s">
        <v>117</v>
      </c>
      <c r="V7" s="545" t="s">
        <v>118</v>
      </c>
      <c r="W7" s="545" t="s">
        <v>119</v>
      </c>
    </row>
    <row r="8" spans="1:24" s="16" customFormat="1" ht="21.95" customHeight="1">
      <c r="A8" s="54"/>
      <c r="B8" s="409" t="s">
        <v>51</v>
      </c>
      <c r="C8" s="55">
        <v>1539052.753</v>
      </c>
      <c r="D8" s="55">
        <v>322357.31</v>
      </c>
      <c r="E8" s="55">
        <v>228726.3</v>
      </c>
      <c r="F8" s="55">
        <v>270980</v>
      </c>
      <c r="G8" s="55">
        <v>31700</v>
      </c>
      <c r="H8" s="55">
        <v>35200</v>
      </c>
      <c r="I8" s="55">
        <v>650089.14300000004</v>
      </c>
      <c r="J8" s="55">
        <f>+J9+J30+J37</f>
        <v>1510579.0999050748</v>
      </c>
      <c r="K8" s="55">
        <v>288120.78866847802</v>
      </c>
      <c r="L8" s="55">
        <v>209089.96092864798</v>
      </c>
      <c r="M8" s="55">
        <v>247133.876139917</v>
      </c>
      <c r="N8" s="55">
        <v>36925.919543278003</v>
      </c>
      <c r="O8" s="55">
        <v>34598.47740828</v>
      </c>
      <c r="P8" s="56">
        <f>+P9+P30+P37</f>
        <v>694710.1654776762</v>
      </c>
      <c r="Q8" s="276">
        <v>98.149929193642933</v>
      </c>
      <c r="R8" s="277">
        <v>89.379325279913161</v>
      </c>
      <c r="S8" s="277">
        <v>91.414918585509412</v>
      </c>
      <c r="T8" s="277">
        <v>91.200042859220986</v>
      </c>
      <c r="U8" s="277">
        <v>116.48555060970978</v>
      </c>
      <c r="V8" s="277">
        <v>98.291129000795451</v>
      </c>
      <c r="W8" s="277">
        <v>106.86383123209788</v>
      </c>
    </row>
    <row r="9" spans="1:24" s="16" customFormat="1" ht="21.95" customHeight="1">
      <c r="A9" s="26" t="s">
        <v>2</v>
      </c>
      <c r="B9" s="410" t="s">
        <v>122</v>
      </c>
      <c r="C9" s="57">
        <v>1236714.1969999999</v>
      </c>
      <c r="D9" s="57">
        <v>177814.5</v>
      </c>
      <c r="E9" s="57">
        <v>228726.3</v>
      </c>
      <c r="F9" s="57">
        <v>270980</v>
      </c>
      <c r="G9" s="57">
        <v>31700</v>
      </c>
      <c r="H9" s="57">
        <v>35200</v>
      </c>
      <c r="I9" s="57">
        <v>492293.397</v>
      </c>
      <c r="J9" s="57">
        <f>+J10+J27</f>
        <v>1090659.7065015489</v>
      </c>
      <c r="K9" s="57">
        <f t="shared" ref="K9:P9" si="0">+K10+K27</f>
        <v>146003.898093781</v>
      </c>
      <c r="L9" s="57">
        <f t="shared" si="0"/>
        <v>200767.61497779802</v>
      </c>
      <c r="M9" s="57">
        <f t="shared" si="0"/>
        <v>247133.87613991703</v>
      </c>
      <c r="N9" s="57">
        <f t="shared" si="0"/>
        <v>36925.919543277996</v>
      </c>
      <c r="O9" s="57">
        <f t="shared" si="0"/>
        <v>34598.289516516001</v>
      </c>
      <c r="P9" s="57">
        <f t="shared" si="0"/>
        <v>425229.91991557111</v>
      </c>
      <c r="Q9" s="264">
        <v>88.149460893063889</v>
      </c>
      <c r="R9" s="265">
        <v>82.110231782999136</v>
      </c>
      <c r="S9" s="265">
        <v>87.776357584500786</v>
      </c>
      <c r="T9" s="265">
        <v>91.200042859220986</v>
      </c>
      <c r="U9" s="265">
        <v>116.48555060970978</v>
      </c>
      <c r="V9" s="265">
        <v>98.291129000795451</v>
      </c>
      <c r="W9" s="265">
        <v>86.275199681467598</v>
      </c>
    </row>
    <row r="10" spans="1:24" s="19" customFormat="1" ht="21.95" customHeight="1">
      <c r="A10" s="26" t="s">
        <v>4</v>
      </c>
      <c r="B10" s="410" t="s">
        <v>123</v>
      </c>
      <c r="C10" s="57">
        <v>1150422.05</v>
      </c>
      <c r="D10" s="57">
        <v>177814.5</v>
      </c>
      <c r="E10" s="57">
        <v>228726.3</v>
      </c>
      <c r="F10" s="57">
        <v>270980</v>
      </c>
      <c r="G10" s="57">
        <v>31700</v>
      </c>
      <c r="H10" s="57">
        <v>35200</v>
      </c>
      <c r="I10" s="57">
        <v>406001.25</v>
      </c>
      <c r="J10" s="57">
        <f t="shared" ref="J10:P10" si="1">+J11+J14+J18+J21+J22+J23+J24+J25+J26</f>
        <v>1020728.149501549</v>
      </c>
      <c r="K10" s="57">
        <f t="shared" si="1"/>
        <v>146003.898093781</v>
      </c>
      <c r="L10" s="57">
        <f t="shared" si="1"/>
        <v>200767.61497779802</v>
      </c>
      <c r="M10" s="57">
        <f t="shared" si="1"/>
        <v>247133.87613991703</v>
      </c>
      <c r="N10" s="57">
        <f t="shared" si="1"/>
        <v>36925.919543277996</v>
      </c>
      <c r="O10" s="57">
        <f t="shared" si="1"/>
        <v>34598.289516516001</v>
      </c>
      <c r="P10" s="57">
        <f t="shared" si="1"/>
        <v>355298.36291557108</v>
      </c>
      <c r="Q10" s="264">
        <v>88.682700485013228</v>
      </c>
      <c r="R10" s="265">
        <v>82.110231782999136</v>
      </c>
      <c r="S10" s="265">
        <v>87.776357584500786</v>
      </c>
      <c r="T10" s="265">
        <v>91.200042859220986</v>
      </c>
      <c r="U10" s="265">
        <v>116.48555060970978</v>
      </c>
      <c r="V10" s="265">
        <v>98.291129000795451</v>
      </c>
      <c r="W10" s="265">
        <v>87.387798621801053</v>
      </c>
      <c r="X10" s="16"/>
    </row>
    <row r="11" spans="1:24" s="38" customFormat="1" ht="21.95" customHeight="1">
      <c r="A11" s="27">
        <v>1</v>
      </c>
      <c r="B11" s="411" t="s">
        <v>124</v>
      </c>
      <c r="C11" s="58">
        <v>375756.875</v>
      </c>
      <c r="D11" s="58">
        <v>71724.990000000005</v>
      </c>
      <c r="E11" s="58">
        <v>64880.945</v>
      </c>
      <c r="F11" s="58">
        <v>138850.94</v>
      </c>
      <c r="G11" s="58">
        <v>0</v>
      </c>
      <c r="H11" s="58">
        <v>0</v>
      </c>
      <c r="I11" s="58">
        <v>100300</v>
      </c>
      <c r="J11" s="58">
        <v>349891.82473716995</v>
      </c>
      <c r="K11" s="59">
        <v>58793.674311545001</v>
      </c>
      <c r="L11" s="59">
        <v>58402.223780187007</v>
      </c>
      <c r="M11" s="59">
        <v>124065.32951427101</v>
      </c>
      <c r="N11" s="59">
        <v>9824.4270474759996</v>
      </c>
      <c r="O11" s="59">
        <v>0</v>
      </c>
      <c r="P11" s="59">
        <v>98806.170083691002</v>
      </c>
      <c r="Q11" s="266">
        <v>93.11654636716095</v>
      </c>
      <c r="R11" s="267">
        <v>81.970975961857931</v>
      </c>
      <c r="S11" s="267">
        <v>90.014446892206962</v>
      </c>
      <c r="T11" s="267">
        <v>89.351450925914506</v>
      </c>
      <c r="U11" s="267"/>
      <c r="V11" s="267"/>
      <c r="W11" s="267">
        <v>98.510638169183451</v>
      </c>
      <c r="X11" s="16"/>
    </row>
    <row r="12" spans="1:24" s="38" customFormat="1" ht="34.5" customHeight="1">
      <c r="A12" s="60"/>
      <c r="B12" s="412" t="s">
        <v>125</v>
      </c>
      <c r="C12" s="61">
        <v>275456.875</v>
      </c>
      <c r="D12" s="62">
        <v>71724.990000000005</v>
      </c>
      <c r="E12" s="62">
        <v>64880.945</v>
      </c>
      <c r="F12" s="62">
        <v>138850.94</v>
      </c>
      <c r="G12" s="62"/>
      <c r="H12" s="62"/>
      <c r="I12" s="62">
        <v>0</v>
      </c>
      <c r="J12" s="61">
        <v>251085.65465347897</v>
      </c>
      <c r="K12" s="61">
        <v>58793.674311545001</v>
      </c>
      <c r="L12" s="61">
        <v>58402.223780187007</v>
      </c>
      <c r="M12" s="61">
        <v>124065.32951427101</v>
      </c>
      <c r="N12" s="61">
        <v>9824.4270474759996</v>
      </c>
      <c r="O12" s="61">
        <v>0</v>
      </c>
      <c r="P12" s="61">
        <v>0</v>
      </c>
      <c r="Q12" s="268">
        <v>91.152437075124368</v>
      </c>
      <c r="R12" s="269">
        <v>81.970975961857931</v>
      </c>
      <c r="S12" s="269">
        <v>90.014446892206962</v>
      </c>
      <c r="T12" s="269">
        <v>89.351450925914506</v>
      </c>
      <c r="U12" s="269"/>
      <c r="V12" s="269"/>
      <c r="W12" s="269"/>
      <c r="X12" s="16"/>
    </row>
    <row r="13" spans="1:24" ht="21.95" customHeight="1">
      <c r="A13" s="60"/>
      <c r="B13" s="412" t="s">
        <v>126</v>
      </c>
      <c r="C13" s="62">
        <v>100300</v>
      </c>
      <c r="D13" s="62">
        <v>0</v>
      </c>
      <c r="E13" s="62">
        <v>0</v>
      </c>
      <c r="F13" s="62">
        <v>0</v>
      </c>
      <c r="G13" s="62"/>
      <c r="H13" s="62"/>
      <c r="I13" s="62">
        <v>100300</v>
      </c>
      <c r="J13" s="62">
        <v>98806.170083691002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98806.170083691002</v>
      </c>
      <c r="Q13" s="268">
        <v>98.510638169183451</v>
      </c>
      <c r="R13" s="269"/>
      <c r="S13" s="269"/>
      <c r="T13" s="269"/>
      <c r="U13" s="269"/>
      <c r="V13" s="269"/>
      <c r="W13" s="269">
        <v>98.510638169183451</v>
      </c>
      <c r="X13" s="16"/>
    </row>
    <row r="14" spans="1:24" s="38" customFormat="1" ht="21.95" customHeight="1">
      <c r="A14" s="27">
        <v>2</v>
      </c>
      <c r="B14" s="411" t="s">
        <v>127</v>
      </c>
      <c r="C14" s="58">
        <v>150227.552</v>
      </c>
      <c r="D14" s="58">
        <v>28114.401999999998</v>
      </c>
      <c r="E14" s="58">
        <v>56776.75</v>
      </c>
      <c r="F14" s="58">
        <v>30136.400000000001</v>
      </c>
      <c r="G14" s="58">
        <v>0</v>
      </c>
      <c r="H14" s="58">
        <v>0</v>
      </c>
      <c r="I14" s="58">
        <v>35200</v>
      </c>
      <c r="J14" s="58">
        <f>+SUM(K14:P14)</f>
        <v>136794.827021923</v>
      </c>
      <c r="K14" s="59">
        <v>23180.636805886999</v>
      </c>
      <c r="L14" s="59">
        <v>47141.306611212</v>
      </c>
      <c r="M14" s="59">
        <v>29767.958330813999</v>
      </c>
      <c r="N14" s="59">
        <v>13077.732635025</v>
      </c>
      <c r="O14" s="59"/>
      <c r="P14" s="59">
        <v>23627.192638985001</v>
      </c>
      <c r="Q14" s="266">
        <v>91.942485090217659</v>
      </c>
      <c r="R14" s="267">
        <v>82.451111020917324</v>
      </c>
      <c r="S14" s="267">
        <v>83.0292445608669</v>
      </c>
      <c r="T14" s="267">
        <v>98.777419767503744</v>
      </c>
      <c r="U14" s="267"/>
      <c r="V14" s="267"/>
      <c r="W14" s="267">
        <v>67.122706360752844</v>
      </c>
      <c r="X14" s="16"/>
    </row>
    <row r="15" spans="1:24" s="38" customFormat="1" ht="21.95" customHeight="1">
      <c r="A15" s="60"/>
      <c r="B15" s="413" t="s">
        <v>128</v>
      </c>
      <c r="C15" s="61">
        <v>109676.352</v>
      </c>
      <c r="D15" s="62">
        <v>28107.302</v>
      </c>
      <c r="E15" s="62">
        <v>51926.15</v>
      </c>
      <c r="F15" s="62">
        <v>29642.9</v>
      </c>
      <c r="G15" s="62"/>
      <c r="H15" s="62"/>
      <c r="I15" s="62">
        <v>0</v>
      </c>
      <c r="J15" s="61">
        <v>109029</v>
      </c>
      <c r="K15" s="61">
        <v>23177.178372032999</v>
      </c>
      <c r="L15" s="61">
        <v>43436.864840053</v>
      </c>
      <c r="M15" s="61">
        <v>29336.605425207999</v>
      </c>
      <c r="N15" s="61">
        <v>13077.732635025</v>
      </c>
      <c r="O15" s="61"/>
      <c r="P15" s="61">
        <v>0</v>
      </c>
      <c r="Q15" s="268">
        <v>100.62013992715129</v>
      </c>
      <c r="R15" s="269">
        <v>82.459634055353305</v>
      </c>
      <c r="S15" s="269">
        <v>83.65123322266912</v>
      </c>
      <c r="T15" s="269">
        <v>98.966718590988052</v>
      </c>
      <c r="U15" s="269"/>
      <c r="V15" s="269"/>
      <c r="W15" s="269"/>
      <c r="X15" s="16"/>
    </row>
    <row r="16" spans="1:24" s="38" customFormat="1" ht="36" customHeight="1">
      <c r="A16" s="60"/>
      <c r="B16" s="413" t="s">
        <v>107</v>
      </c>
      <c r="C16" s="62">
        <v>35200</v>
      </c>
      <c r="D16" s="62">
        <v>0</v>
      </c>
      <c r="E16" s="62">
        <v>0</v>
      </c>
      <c r="F16" s="62">
        <v>0</v>
      </c>
      <c r="G16" s="62"/>
      <c r="H16" s="62"/>
      <c r="I16" s="62">
        <v>35200</v>
      </c>
      <c r="J16" s="62">
        <v>23627.192638985001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23627.192638985001</v>
      </c>
      <c r="Q16" s="268">
        <v>67.122706360752844</v>
      </c>
      <c r="R16" s="269"/>
      <c r="S16" s="269"/>
      <c r="T16" s="269"/>
      <c r="U16" s="269"/>
      <c r="V16" s="269"/>
      <c r="W16" s="269">
        <v>67.122706360752844</v>
      </c>
      <c r="X16" s="16"/>
    </row>
    <row r="17" spans="1:24" ht="34.5" customHeight="1">
      <c r="A17" s="60"/>
      <c r="B17" s="414" t="s">
        <v>129</v>
      </c>
      <c r="C17" s="61">
        <v>5351.2</v>
      </c>
      <c r="D17" s="62">
        <v>7.1</v>
      </c>
      <c r="E17" s="62">
        <v>4850.6000000000004</v>
      </c>
      <c r="F17" s="62">
        <v>493.5</v>
      </c>
      <c r="G17" s="62"/>
      <c r="H17" s="62"/>
      <c r="I17" s="62">
        <v>0</v>
      </c>
      <c r="J17" s="61">
        <v>4139.2531106189999</v>
      </c>
      <c r="K17" s="61">
        <v>3.4584338539999999</v>
      </c>
      <c r="L17" s="61">
        <v>3704.4417711590004</v>
      </c>
      <c r="M17" s="61">
        <v>431.35290560599998</v>
      </c>
      <c r="N17" s="61">
        <v>0</v>
      </c>
      <c r="O17" s="61">
        <v>0</v>
      </c>
      <c r="P17" s="63">
        <v>0</v>
      </c>
      <c r="Q17" s="268">
        <v>77.35186706942369</v>
      </c>
      <c r="R17" s="269">
        <v>48.710335971830986</v>
      </c>
      <c r="S17" s="269">
        <v>76.370794770935561</v>
      </c>
      <c r="T17" s="269">
        <v>87.40687043687943</v>
      </c>
      <c r="U17" s="269"/>
      <c r="V17" s="269"/>
      <c r="W17" s="265"/>
      <c r="X17" s="16"/>
    </row>
    <row r="18" spans="1:24" s="38" customFormat="1" ht="21.95" customHeight="1">
      <c r="A18" s="27">
        <v>3</v>
      </c>
      <c r="B18" s="411" t="s">
        <v>89</v>
      </c>
      <c r="C18" s="58">
        <v>68884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68884</v>
      </c>
      <c r="J18" s="58">
        <v>62306.803400184006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62306.803400184006</v>
      </c>
      <c r="Q18" s="266">
        <v>90.451778932965581</v>
      </c>
      <c r="R18" s="267"/>
      <c r="S18" s="267"/>
      <c r="T18" s="267"/>
      <c r="U18" s="267"/>
      <c r="V18" s="267"/>
      <c r="W18" s="267">
        <v>90.451778932965581</v>
      </c>
      <c r="X18" s="16"/>
    </row>
    <row r="19" spans="1:24" s="38" customFormat="1" ht="35.25" customHeight="1">
      <c r="A19" s="60"/>
      <c r="B19" s="413" t="s">
        <v>130</v>
      </c>
      <c r="C19" s="62">
        <v>26071.86</v>
      </c>
      <c r="D19" s="62">
        <v>0</v>
      </c>
      <c r="E19" s="62">
        <v>0</v>
      </c>
      <c r="F19" s="62">
        <v>0</v>
      </c>
      <c r="G19" s="62"/>
      <c r="H19" s="62"/>
      <c r="I19" s="62">
        <v>26071.86</v>
      </c>
      <c r="J19" s="62">
        <v>27180.342303670001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27180.342303670001</v>
      </c>
      <c r="Q19" s="268">
        <v>104.25164258963495</v>
      </c>
      <c r="R19" s="269"/>
      <c r="S19" s="269"/>
      <c r="T19" s="269"/>
      <c r="U19" s="269"/>
      <c r="V19" s="269"/>
      <c r="W19" s="269">
        <v>104.25164258963495</v>
      </c>
      <c r="X19" s="16"/>
    </row>
    <row r="20" spans="1:24" ht="21.95" customHeight="1">
      <c r="A20" s="60"/>
      <c r="B20" s="413" t="s">
        <v>108</v>
      </c>
      <c r="C20" s="62">
        <v>42812.14</v>
      </c>
      <c r="D20" s="62">
        <v>0</v>
      </c>
      <c r="E20" s="62">
        <v>0</v>
      </c>
      <c r="F20" s="62">
        <v>0</v>
      </c>
      <c r="G20" s="62"/>
      <c r="H20" s="62"/>
      <c r="I20" s="62">
        <v>42812.14</v>
      </c>
      <c r="J20" s="62">
        <v>35127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35127</v>
      </c>
      <c r="Q20" s="268">
        <v>82.047898321630271</v>
      </c>
      <c r="R20" s="269"/>
      <c r="S20" s="269"/>
      <c r="T20" s="269"/>
      <c r="U20" s="269"/>
      <c r="V20" s="269"/>
      <c r="W20" s="269">
        <v>82.047898321630271</v>
      </c>
      <c r="X20" s="16"/>
    </row>
    <row r="21" spans="1:24" ht="21.95" customHeight="1">
      <c r="A21" s="27">
        <v>4</v>
      </c>
      <c r="B21" s="411" t="s">
        <v>131</v>
      </c>
      <c r="C21" s="59">
        <v>264783.69</v>
      </c>
      <c r="D21" s="58">
        <v>61780.49</v>
      </c>
      <c r="E21" s="58">
        <v>106738.5</v>
      </c>
      <c r="F21" s="58">
        <v>96264.7</v>
      </c>
      <c r="G21" s="58"/>
      <c r="H21" s="58"/>
      <c r="I21" s="58">
        <v>0</v>
      </c>
      <c r="J21" s="59">
        <f>269668.108873309+1328.118</f>
        <v>270996.226873309</v>
      </c>
      <c r="K21" s="59">
        <v>49194.944117893006</v>
      </c>
      <c r="L21" s="59">
        <v>94896.738084203011</v>
      </c>
      <c r="M21" s="59">
        <v>87185.596495748003</v>
      </c>
      <c r="N21" s="59">
        <v>14023.759860777</v>
      </c>
      <c r="O21" s="59">
        <v>25695</v>
      </c>
      <c r="P21" s="59">
        <v>0</v>
      </c>
      <c r="Q21" s="270">
        <v>101.84468268166707</v>
      </c>
      <c r="R21" s="271">
        <v>79.628607862924042</v>
      </c>
      <c r="S21" s="271">
        <v>88.905819441160403</v>
      </c>
      <c r="T21" s="271">
        <v>90.568605621528974</v>
      </c>
      <c r="U21" s="271"/>
      <c r="V21" s="271"/>
      <c r="W21" s="271"/>
      <c r="X21" s="16"/>
    </row>
    <row r="22" spans="1:24" ht="21.95" customHeight="1">
      <c r="A22" s="27">
        <v>5</v>
      </c>
      <c r="B22" s="411" t="s">
        <v>88</v>
      </c>
      <c r="C22" s="58">
        <v>128635</v>
      </c>
      <c r="D22" s="58">
        <v>0</v>
      </c>
      <c r="E22" s="58">
        <v>0</v>
      </c>
      <c r="F22" s="58">
        <v>0</v>
      </c>
      <c r="G22" s="58"/>
      <c r="H22" s="58"/>
      <c r="I22" s="58">
        <v>128635</v>
      </c>
      <c r="J22" s="58">
        <v>115150.18989903701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115150.18989903701</v>
      </c>
      <c r="Q22" s="266">
        <v>89.516997628201494</v>
      </c>
      <c r="R22" s="267"/>
      <c r="S22" s="267"/>
      <c r="T22" s="267"/>
      <c r="U22" s="267"/>
      <c r="V22" s="267"/>
      <c r="W22" s="267">
        <v>89.516997628201494</v>
      </c>
      <c r="X22" s="16"/>
    </row>
    <row r="23" spans="1:24" ht="21.95" customHeight="1">
      <c r="A23" s="27">
        <v>6</v>
      </c>
      <c r="B23" s="411" t="s">
        <v>132</v>
      </c>
      <c r="C23" s="59">
        <v>22252.683000000001</v>
      </c>
      <c r="D23" s="58">
        <v>16194.618</v>
      </c>
      <c r="E23" s="58">
        <v>330.10500000000002</v>
      </c>
      <c r="F23" s="58">
        <v>5727.96</v>
      </c>
      <c r="G23" s="58"/>
      <c r="H23" s="58"/>
      <c r="I23" s="58">
        <v>0</v>
      </c>
      <c r="J23" s="59">
        <v>30180.270676251999</v>
      </c>
      <c r="K23" s="59">
        <v>14834.642858456</v>
      </c>
      <c r="L23" s="59">
        <v>327.34650219600002</v>
      </c>
      <c r="M23" s="59">
        <v>6114.9917990839995</v>
      </c>
      <c r="N23" s="59">
        <v>0</v>
      </c>
      <c r="O23" s="59">
        <v>8903.2895165160007</v>
      </c>
      <c r="P23" s="59">
        <v>0</v>
      </c>
      <c r="Q23" s="266">
        <v>135.62531168152623</v>
      </c>
      <c r="R23" s="267">
        <v>91.602301816912274</v>
      </c>
      <c r="S23" s="267">
        <v>99.164357460807935</v>
      </c>
      <c r="T23" s="267">
        <v>106.75688725277411</v>
      </c>
      <c r="U23" s="267"/>
      <c r="V23" s="267"/>
      <c r="W23" s="267"/>
      <c r="X23" s="16"/>
    </row>
    <row r="24" spans="1:24" ht="21.95" customHeight="1">
      <c r="A24" s="27">
        <v>7</v>
      </c>
      <c r="B24" s="411" t="s">
        <v>133</v>
      </c>
      <c r="C24" s="58">
        <v>71200</v>
      </c>
      <c r="D24" s="58">
        <v>0</v>
      </c>
      <c r="E24" s="58">
        <v>0</v>
      </c>
      <c r="F24" s="58">
        <v>0</v>
      </c>
      <c r="G24" s="58"/>
      <c r="H24" s="58"/>
      <c r="I24" s="58">
        <v>71200</v>
      </c>
      <c r="J24" s="58">
        <f>+P24</f>
        <v>53334.857000000004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f>7394.836+43955.066+1984.955</f>
        <v>53334.857000000004</v>
      </c>
      <c r="Q24" s="266">
        <v>74.202315781494391</v>
      </c>
      <c r="R24" s="267"/>
      <c r="S24" s="267"/>
      <c r="T24" s="267"/>
      <c r="U24" s="267"/>
      <c r="V24" s="267"/>
      <c r="W24" s="267">
        <v>74.202315781494391</v>
      </c>
      <c r="X24" s="16"/>
    </row>
    <row r="25" spans="1:24" ht="21.95" customHeight="1">
      <c r="A25" s="27">
        <v>8</v>
      </c>
      <c r="B25" s="415" t="s">
        <v>134</v>
      </c>
      <c r="C25" s="58">
        <v>4.2</v>
      </c>
      <c r="D25" s="58">
        <v>0</v>
      </c>
      <c r="E25" s="58">
        <v>0</v>
      </c>
      <c r="F25" s="58">
        <v>0</v>
      </c>
      <c r="G25" s="58"/>
      <c r="H25" s="58"/>
      <c r="I25" s="58">
        <v>4.2</v>
      </c>
      <c r="J25" s="58">
        <v>5.9504372390000011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5.9504372390000011</v>
      </c>
      <c r="Q25" s="272">
        <v>141.67707711904765</v>
      </c>
      <c r="R25" s="273"/>
      <c r="S25" s="273"/>
      <c r="T25" s="273"/>
      <c r="U25" s="273"/>
      <c r="V25" s="273"/>
      <c r="W25" s="273">
        <v>141.67707711904765</v>
      </c>
      <c r="X25" s="16"/>
    </row>
    <row r="26" spans="1:24" s="19" customFormat="1" ht="21.95" customHeight="1">
      <c r="A26" s="27">
        <v>9</v>
      </c>
      <c r="B26" s="416" t="s">
        <v>135</v>
      </c>
      <c r="C26" s="58">
        <v>1778.05</v>
      </c>
      <c r="D26" s="58">
        <v>0</v>
      </c>
      <c r="E26" s="58">
        <v>0</v>
      </c>
      <c r="F26" s="58">
        <v>0</v>
      </c>
      <c r="G26" s="58"/>
      <c r="H26" s="58"/>
      <c r="I26" s="58">
        <v>1778.05</v>
      </c>
      <c r="J26" s="58">
        <v>2067.1994564350002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2067.1994564350002</v>
      </c>
      <c r="Q26" s="266">
        <v>116.26216678018054</v>
      </c>
      <c r="R26" s="267"/>
      <c r="S26" s="267"/>
      <c r="T26" s="267"/>
      <c r="U26" s="267"/>
      <c r="V26" s="267"/>
      <c r="W26" s="267">
        <v>116.26216678018054</v>
      </c>
      <c r="X26" s="16"/>
    </row>
    <row r="27" spans="1:24" s="19" customFormat="1" ht="21.95" customHeight="1">
      <c r="A27" s="26" t="s">
        <v>5</v>
      </c>
      <c r="B27" s="410" t="s">
        <v>136</v>
      </c>
      <c r="C27" s="57">
        <v>86292.146999999997</v>
      </c>
      <c r="D27" s="57">
        <v>0</v>
      </c>
      <c r="E27" s="57">
        <v>0</v>
      </c>
      <c r="F27" s="57">
        <v>0</v>
      </c>
      <c r="G27" s="57">
        <v>0</v>
      </c>
      <c r="H27" s="57">
        <v>0</v>
      </c>
      <c r="I27" s="57">
        <v>86292.146999999997</v>
      </c>
      <c r="J27" s="57">
        <v>69931.557000000001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f>+J27</f>
        <v>69931.557000000001</v>
      </c>
      <c r="Q27" s="274">
        <v>81.040464236490706</v>
      </c>
      <c r="R27" s="275"/>
      <c r="S27" s="275"/>
      <c r="T27" s="275"/>
      <c r="U27" s="275"/>
      <c r="V27" s="275"/>
      <c r="W27" s="275">
        <v>81.040464236490706</v>
      </c>
      <c r="X27" s="16"/>
    </row>
    <row r="28" spans="1:24" ht="21.95" customHeight="1">
      <c r="A28" s="27">
        <v>10</v>
      </c>
      <c r="B28" s="411" t="s">
        <v>137</v>
      </c>
      <c r="C28" s="58">
        <v>42380.5</v>
      </c>
      <c r="D28" s="58">
        <v>0</v>
      </c>
      <c r="E28" s="58">
        <v>0</v>
      </c>
      <c r="F28" s="58">
        <v>0</v>
      </c>
      <c r="G28" s="58"/>
      <c r="H28" s="58"/>
      <c r="I28" s="58">
        <v>42380.5</v>
      </c>
      <c r="J28" s="58">
        <v>34822.678267890995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34822.678267890995</v>
      </c>
      <c r="Q28" s="266">
        <v>82.166747131088584</v>
      </c>
      <c r="R28" s="267"/>
      <c r="S28" s="267"/>
      <c r="T28" s="267"/>
      <c r="U28" s="267"/>
      <c r="V28" s="267"/>
      <c r="W28" s="267">
        <v>82.166747131088584</v>
      </c>
      <c r="X28" s="16"/>
    </row>
    <row r="29" spans="1:24" s="16" customFormat="1" ht="21.95" customHeight="1">
      <c r="A29" s="27">
        <v>11</v>
      </c>
      <c r="B29" s="411" t="s">
        <v>138</v>
      </c>
      <c r="C29" s="58">
        <v>43911.646999999997</v>
      </c>
      <c r="D29" s="58">
        <v>0</v>
      </c>
      <c r="E29" s="58">
        <v>0</v>
      </c>
      <c r="F29" s="58">
        <v>0</v>
      </c>
      <c r="G29" s="58"/>
      <c r="H29" s="58"/>
      <c r="I29" s="58">
        <v>43911.646999999997</v>
      </c>
      <c r="J29" s="58">
        <f>+J27-J28</f>
        <v>35108.878732109006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f>+J29</f>
        <v>35108.878732109006</v>
      </c>
      <c r="Q29" s="266">
        <v>79.953453489330528</v>
      </c>
      <c r="R29" s="267"/>
      <c r="S29" s="267"/>
      <c r="T29" s="267"/>
      <c r="U29" s="267"/>
      <c r="V29" s="267"/>
      <c r="W29" s="267">
        <v>79.953453489330528</v>
      </c>
    </row>
    <row r="30" spans="1:24" s="16" customFormat="1" ht="21.75" customHeight="1">
      <c r="A30" s="26" t="s">
        <v>3</v>
      </c>
      <c r="B30" s="410" t="s">
        <v>139</v>
      </c>
      <c r="C30" s="57">
        <v>297262.26</v>
      </c>
      <c r="D30" s="57">
        <v>144542.81</v>
      </c>
      <c r="E30" s="57">
        <v>0</v>
      </c>
      <c r="F30" s="57">
        <v>0</v>
      </c>
      <c r="G30" s="57">
        <v>0</v>
      </c>
      <c r="H30" s="57">
        <v>0</v>
      </c>
      <c r="I30" s="57">
        <v>152719.45000000001</v>
      </c>
      <c r="J30" s="57">
        <v>415111</v>
      </c>
      <c r="K30" s="64">
        <v>142116.890574697</v>
      </c>
      <c r="L30" s="64">
        <v>8322.34595084998</v>
      </c>
      <c r="M30" s="64">
        <v>0</v>
      </c>
      <c r="N30" s="64">
        <v>0</v>
      </c>
      <c r="O30" s="64">
        <v>0</v>
      </c>
      <c r="P30" s="64">
        <f>+SUM(P32:P36)</f>
        <v>264671.85215857899</v>
      </c>
      <c r="Q30" s="276">
        <v>139.81387898864205</v>
      </c>
      <c r="R30" s="277">
        <v>98.321660257398477</v>
      </c>
      <c r="S30" s="277"/>
      <c r="T30" s="277"/>
      <c r="U30" s="277"/>
      <c r="V30" s="277"/>
      <c r="W30" s="277">
        <v>173.63515907748194</v>
      </c>
    </row>
    <row r="31" spans="1:24" ht="42" customHeight="1">
      <c r="A31" s="27">
        <v>1</v>
      </c>
      <c r="B31" s="417" t="s">
        <v>102</v>
      </c>
      <c r="C31" s="58">
        <v>144542.81</v>
      </c>
      <c r="D31" s="58">
        <v>144542.81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139937.89086390901</v>
      </c>
      <c r="K31" s="59">
        <v>139937.89086390901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266">
        <v>96.814148599926213</v>
      </c>
      <c r="R31" s="267">
        <v>96.814148599926213</v>
      </c>
      <c r="S31" s="267"/>
      <c r="T31" s="267"/>
      <c r="U31" s="267"/>
      <c r="V31" s="267"/>
      <c r="W31" s="267"/>
      <c r="X31" s="16"/>
    </row>
    <row r="32" spans="1:24" ht="21.95" customHeight="1">
      <c r="A32" s="27">
        <v>2</v>
      </c>
      <c r="B32" s="416" t="s">
        <v>140</v>
      </c>
      <c r="C32" s="58">
        <v>25454.3</v>
      </c>
      <c r="D32" s="58">
        <v>0</v>
      </c>
      <c r="E32" s="58">
        <v>0</v>
      </c>
      <c r="F32" s="58">
        <v>0</v>
      </c>
      <c r="G32" s="58"/>
      <c r="H32" s="58"/>
      <c r="I32" s="58">
        <v>25454.3</v>
      </c>
      <c r="J32" s="58">
        <v>36538.068008579001</v>
      </c>
      <c r="K32" s="59">
        <v>0</v>
      </c>
      <c r="L32" s="59">
        <v>0</v>
      </c>
      <c r="M32" s="59">
        <v>0</v>
      </c>
      <c r="N32" s="59">
        <v>0</v>
      </c>
      <c r="O32" s="59">
        <v>0</v>
      </c>
      <c r="P32" s="59">
        <v>36538.068008579001</v>
      </c>
      <c r="Q32" s="266">
        <v>143.54379420600449</v>
      </c>
      <c r="R32" s="267"/>
      <c r="S32" s="267"/>
      <c r="T32" s="267"/>
      <c r="U32" s="267"/>
      <c r="V32" s="267"/>
      <c r="W32" s="267">
        <v>143.54379420600449</v>
      </c>
      <c r="X32" s="16"/>
    </row>
    <row r="33" spans="1:24" ht="21.95" customHeight="1">
      <c r="A33" s="27">
        <v>3</v>
      </c>
      <c r="B33" s="417" t="s">
        <v>141</v>
      </c>
      <c r="C33" s="58">
        <v>95900</v>
      </c>
      <c r="D33" s="58">
        <v>0</v>
      </c>
      <c r="E33" s="58">
        <v>0</v>
      </c>
      <c r="F33" s="58">
        <v>0</v>
      </c>
      <c r="G33" s="58"/>
      <c r="H33" s="58"/>
      <c r="I33" s="58">
        <v>95900</v>
      </c>
      <c r="J33" s="58">
        <v>172986.77427327601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172986.77427327601</v>
      </c>
      <c r="Q33" s="272">
        <v>180.3824549252096</v>
      </c>
      <c r="R33" s="273"/>
      <c r="S33" s="273"/>
      <c r="T33" s="273"/>
      <c r="U33" s="273"/>
      <c r="V33" s="273"/>
      <c r="W33" s="273">
        <v>180.3824549252096</v>
      </c>
      <c r="X33" s="16"/>
    </row>
    <row r="34" spans="1:24" ht="31.5" customHeight="1">
      <c r="A34" s="27">
        <v>4</v>
      </c>
      <c r="B34" s="416" t="s">
        <v>142</v>
      </c>
      <c r="C34" s="58">
        <v>1863.3</v>
      </c>
      <c r="D34" s="58">
        <v>0</v>
      </c>
      <c r="E34" s="58">
        <v>0</v>
      </c>
      <c r="F34" s="58">
        <v>0</v>
      </c>
      <c r="G34" s="58"/>
      <c r="H34" s="58"/>
      <c r="I34" s="58">
        <v>1863.3</v>
      </c>
      <c r="J34" s="58">
        <v>1371.689545901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1371.689545901</v>
      </c>
      <c r="Q34" s="266">
        <v>73.616140498094779</v>
      </c>
      <c r="R34" s="267"/>
      <c r="S34" s="267"/>
      <c r="T34" s="267"/>
      <c r="U34" s="267"/>
      <c r="V34" s="267"/>
      <c r="W34" s="267">
        <v>73.616140498094779</v>
      </c>
      <c r="X34" s="16"/>
    </row>
    <row r="35" spans="1:24" s="28" customFormat="1" ht="21.95" customHeight="1">
      <c r="A35" s="27">
        <v>5</v>
      </c>
      <c r="B35" s="416" t="s">
        <v>99</v>
      </c>
      <c r="C35" s="58">
        <v>4709.3999999999996</v>
      </c>
      <c r="D35" s="58">
        <v>0</v>
      </c>
      <c r="E35" s="58">
        <v>0</v>
      </c>
      <c r="F35" s="58">
        <v>0</v>
      </c>
      <c r="G35" s="58"/>
      <c r="H35" s="58"/>
      <c r="I35" s="58">
        <v>4709.3999999999996</v>
      </c>
      <c r="J35" s="58">
        <v>6026.2033308229993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6026.2033308229993</v>
      </c>
      <c r="Q35" s="266">
        <v>127.96116980555909</v>
      </c>
      <c r="R35" s="267"/>
      <c r="S35" s="267"/>
      <c r="T35" s="267"/>
      <c r="U35" s="267"/>
      <c r="V35" s="267"/>
      <c r="W35" s="267">
        <v>127.96116980555909</v>
      </c>
      <c r="X35" s="16"/>
    </row>
    <row r="36" spans="1:24" ht="21.95" customHeight="1">
      <c r="A36" s="27">
        <v>6</v>
      </c>
      <c r="B36" s="411" t="s">
        <v>143</v>
      </c>
      <c r="C36" s="58">
        <v>24792.45</v>
      </c>
      <c r="D36" s="58">
        <v>0</v>
      </c>
      <c r="E36" s="58">
        <v>0</v>
      </c>
      <c r="F36" s="58">
        <v>0</v>
      </c>
      <c r="G36" s="58"/>
      <c r="H36" s="58"/>
      <c r="I36" s="58">
        <v>24792.45</v>
      </c>
      <c r="J36" s="58">
        <v>58250</v>
      </c>
      <c r="K36" s="59">
        <v>2178.9997107879999</v>
      </c>
      <c r="L36" s="59">
        <v>8322.34595084998</v>
      </c>
      <c r="M36" s="59">
        <v>0</v>
      </c>
      <c r="N36" s="59">
        <v>0</v>
      </c>
      <c r="O36" s="59">
        <v>0</v>
      </c>
      <c r="P36" s="59">
        <v>47749.116999999998</v>
      </c>
      <c r="Q36" s="267">
        <v>236.98049387137826</v>
      </c>
      <c r="R36" s="267"/>
      <c r="S36" s="267"/>
      <c r="T36" s="267"/>
      <c r="U36" s="267"/>
      <c r="V36" s="267"/>
      <c r="W36" s="267">
        <v>194.62346315582582</v>
      </c>
      <c r="X36" s="16"/>
    </row>
    <row r="37" spans="1:24" ht="28.5" customHeight="1">
      <c r="A37" s="29" t="s">
        <v>6</v>
      </c>
      <c r="B37" s="410" t="s">
        <v>56</v>
      </c>
      <c r="C37" s="65">
        <v>5076.2960000000003</v>
      </c>
      <c r="D37" s="65">
        <v>0</v>
      </c>
      <c r="E37" s="65">
        <v>0</v>
      </c>
      <c r="F37" s="65">
        <v>0</v>
      </c>
      <c r="G37" s="65"/>
      <c r="H37" s="65"/>
      <c r="I37" s="65">
        <v>5076.2960000000003</v>
      </c>
      <c r="J37" s="65">
        <v>4808.3934035259999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4808.3934035259999</v>
      </c>
      <c r="Q37" s="278">
        <v>94.722478821684149</v>
      </c>
      <c r="R37" s="278"/>
      <c r="S37" s="278"/>
      <c r="T37" s="278"/>
      <c r="U37" s="278"/>
      <c r="V37" s="278"/>
      <c r="W37" s="278">
        <v>94.722478821684149</v>
      </c>
      <c r="X37" s="16"/>
    </row>
    <row r="38" spans="1:24" ht="28.5" customHeight="1">
      <c r="A38" s="500" t="s">
        <v>8</v>
      </c>
      <c r="B38" s="500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</row>
    <row r="39" spans="1:24" ht="18" customHeight="1">
      <c r="A39" s="501" t="s">
        <v>326</v>
      </c>
      <c r="B39" s="502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</row>
    <row r="40" spans="1:24">
      <c r="I40" s="30"/>
    </row>
    <row r="42" spans="1:24">
      <c r="I42" s="30"/>
    </row>
    <row r="44" spans="1:24">
      <c r="I44" s="30"/>
    </row>
  </sheetData>
  <mergeCells count="9">
    <mergeCell ref="A38:B38"/>
    <mergeCell ref="A39:B39"/>
    <mergeCell ref="A2:W2"/>
    <mergeCell ref="A3:W3"/>
    <mergeCell ref="A6:A7"/>
    <mergeCell ref="B6:B7"/>
    <mergeCell ref="J6:P6"/>
    <mergeCell ref="Q6:W6"/>
    <mergeCell ref="C6:I6"/>
  </mergeCells>
  <printOptions horizontalCentered="1"/>
  <pageMargins left="0.23622047244094499" right="0.23622047244094499" top="0.59055118110236204" bottom="0.59055118110236204" header="0.15748031496063" footer="0.15748031496063"/>
  <pageSetup paperSize="8"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L24"/>
  <sheetViews>
    <sheetView topLeftCell="A13" zoomScale="70" zoomScaleNormal="70" workbookViewId="0">
      <selection activeCell="N12" sqref="N12"/>
    </sheetView>
  </sheetViews>
  <sheetFormatPr defaultColWidth="11.44140625" defaultRowHeight="16.5"/>
  <cols>
    <col min="1" max="1" width="5.109375" style="32" customWidth="1"/>
    <col min="2" max="2" width="26.33203125" style="32" customWidth="1"/>
    <col min="3" max="8" width="13.5546875" style="32" customWidth="1"/>
    <col min="9" max="10" width="10.33203125" style="32" customWidth="1"/>
    <col min="11" max="11" width="11.77734375" style="32" customWidth="1"/>
    <col min="12" max="12" width="11.6640625" style="32" bestFit="1" customWidth="1"/>
    <col min="13" max="16384" width="11.44140625" style="32"/>
  </cols>
  <sheetData>
    <row r="1" spans="1:12" s="31" customFormat="1" ht="18.75" customHeight="1">
      <c r="A1" s="279" t="s">
        <v>0</v>
      </c>
      <c r="B1" s="67"/>
      <c r="C1" s="67"/>
      <c r="D1" s="68"/>
      <c r="E1" s="68"/>
      <c r="F1" s="68"/>
      <c r="G1" s="68"/>
      <c r="H1" s="68"/>
      <c r="I1" s="68"/>
      <c r="J1" s="68"/>
      <c r="K1" s="280" t="s">
        <v>329</v>
      </c>
    </row>
    <row r="2" spans="1:12" ht="34.9" customHeight="1">
      <c r="A2" s="508" t="s">
        <v>328</v>
      </c>
      <c r="B2" s="508"/>
      <c r="C2" s="508"/>
      <c r="D2" s="508"/>
      <c r="E2" s="508"/>
      <c r="F2" s="508"/>
      <c r="G2" s="508"/>
      <c r="H2" s="508"/>
      <c r="I2" s="508"/>
      <c r="J2" s="508"/>
      <c r="K2" s="508"/>
    </row>
    <row r="3" spans="1:12" ht="23.25" customHeight="1">
      <c r="A3" s="491" t="s">
        <v>40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</row>
    <row r="4" spans="1:12" ht="21.75" customHeight="1">
      <c r="A4" s="71"/>
      <c r="B4" s="72"/>
      <c r="C4" s="72"/>
      <c r="D4" s="71"/>
      <c r="E4" s="71"/>
      <c r="F4" s="71"/>
      <c r="G4" s="71"/>
      <c r="H4" s="71"/>
      <c r="I4" s="71"/>
      <c r="J4" s="71"/>
      <c r="K4" s="281" t="s">
        <v>81</v>
      </c>
    </row>
    <row r="5" spans="1:12" ht="32.25" customHeight="1">
      <c r="A5" s="513" t="s">
        <v>82</v>
      </c>
      <c r="B5" s="515" t="s">
        <v>43</v>
      </c>
      <c r="C5" s="510" t="s">
        <v>44</v>
      </c>
      <c r="D5" s="511"/>
      <c r="E5" s="512"/>
      <c r="F5" s="510" t="s">
        <v>45</v>
      </c>
      <c r="G5" s="511"/>
      <c r="H5" s="512"/>
      <c r="I5" s="510" t="s">
        <v>83</v>
      </c>
      <c r="J5" s="511"/>
      <c r="K5" s="512"/>
    </row>
    <row r="6" spans="1:12" ht="96" customHeight="1">
      <c r="A6" s="514"/>
      <c r="B6" s="516"/>
      <c r="C6" s="425" t="s">
        <v>47</v>
      </c>
      <c r="D6" s="425" t="s">
        <v>152</v>
      </c>
      <c r="E6" s="425" t="s">
        <v>153</v>
      </c>
      <c r="F6" s="425" t="s">
        <v>47</v>
      </c>
      <c r="G6" s="425" t="s">
        <v>154</v>
      </c>
      <c r="H6" s="425" t="s">
        <v>155</v>
      </c>
      <c r="I6" s="425" t="s">
        <v>47</v>
      </c>
      <c r="J6" s="425" t="s">
        <v>154</v>
      </c>
      <c r="K6" s="425" t="s">
        <v>155</v>
      </c>
    </row>
    <row r="7" spans="1:12" s="33" customFormat="1" ht="18.75" customHeight="1">
      <c r="A7" s="282" t="s">
        <v>2</v>
      </c>
      <c r="B7" s="283" t="s">
        <v>3</v>
      </c>
      <c r="C7" s="284" t="s">
        <v>12</v>
      </c>
      <c r="D7" s="284">
        <v>2</v>
      </c>
      <c r="E7" s="284">
        <v>3</v>
      </c>
      <c r="F7" s="284" t="s">
        <v>12</v>
      </c>
      <c r="G7" s="284">
        <v>2</v>
      </c>
      <c r="H7" s="284">
        <v>3</v>
      </c>
      <c r="I7" s="284" t="s">
        <v>12</v>
      </c>
      <c r="J7" s="284">
        <v>2</v>
      </c>
      <c r="K7" s="284">
        <v>3</v>
      </c>
    </row>
    <row r="8" spans="1:12" s="34" customFormat="1" ht="23.25" customHeight="1">
      <c r="A8" s="285"/>
      <c r="B8" s="418" t="s">
        <v>62</v>
      </c>
      <c r="C8" s="286">
        <v>1773766.17</v>
      </c>
      <c r="D8" s="286">
        <v>719734.23608259996</v>
      </c>
      <c r="E8" s="286">
        <v>1054031.9339174</v>
      </c>
      <c r="F8" s="286">
        <v>2352929.8401880725</v>
      </c>
      <c r="G8" s="286">
        <v>805531.83218807273</v>
      </c>
      <c r="H8" s="286">
        <v>1547398.0079999999</v>
      </c>
      <c r="I8" s="287"/>
      <c r="J8" s="287"/>
      <c r="K8" s="287"/>
      <c r="L8" s="230"/>
    </row>
    <row r="9" spans="1:12" s="34" customFormat="1" ht="23.25" customHeight="1">
      <c r="A9" s="288"/>
      <c r="B9" s="419" t="s">
        <v>144</v>
      </c>
      <c r="C9" s="286"/>
      <c r="D9" s="286"/>
      <c r="E9" s="286"/>
      <c r="F9" s="286"/>
      <c r="G9" s="286"/>
      <c r="H9" s="286"/>
      <c r="I9" s="287"/>
      <c r="J9" s="287"/>
      <c r="K9" s="287"/>
      <c r="L9" s="230"/>
    </row>
    <row r="10" spans="1:12" s="34" customFormat="1" ht="23.25" customHeight="1">
      <c r="A10" s="289" t="s">
        <v>4</v>
      </c>
      <c r="B10" s="405" t="s">
        <v>145</v>
      </c>
      <c r="C10" s="286">
        <v>499270.63699999999</v>
      </c>
      <c r="D10" s="290">
        <v>144386.13800000001</v>
      </c>
      <c r="E10" s="291">
        <v>354885</v>
      </c>
      <c r="F10" s="292">
        <v>576432.07485876698</v>
      </c>
      <c r="G10" s="291">
        <v>128416.81885876699</v>
      </c>
      <c r="H10" s="291">
        <v>448015.25599999999</v>
      </c>
      <c r="I10" s="293">
        <v>115.45483193692543</v>
      </c>
      <c r="J10" s="294">
        <v>88.939852978661278</v>
      </c>
      <c r="K10" s="294">
        <v>126.24255420071194</v>
      </c>
      <c r="L10" s="230"/>
    </row>
    <row r="11" spans="1:12" s="35" customFormat="1" ht="21" customHeight="1">
      <c r="A11" s="295" t="s">
        <v>5</v>
      </c>
      <c r="B11" s="420" t="s">
        <v>65</v>
      </c>
      <c r="C11" s="286">
        <v>118191.9</v>
      </c>
      <c r="D11" s="290">
        <v>115400</v>
      </c>
      <c r="E11" s="291">
        <v>2791.9</v>
      </c>
      <c r="F11" s="292">
        <v>106465.8643475967</v>
      </c>
      <c r="G11" s="291">
        <v>104622.42034759669</v>
      </c>
      <c r="H11" s="291">
        <v>1844</v>
      </c>
      <c r="I11" s="293">
        <v>90.078816185877955</v>
      </c>
      <c r="J11" s="294">
        <v>90.660676211088983</v>
      </c>
      <c r="K11" s="294">
        <v>66.028296142411975</v>
      </c>
      <c r="L11" s="230"/>
    </row>
    <row r="12" spans="1:12" s="35" customFormat="1" ht="21" customHeight="1">
      <c r="A12" s="295" t="s">
        <v>9</v>
      </c>
      <c r="B12" s="420" t="s">
        <v>56</v>
      </c>
      <c r="C12" s="286">
        <v>1600</v>
      </c>
      <c r="D12" s="290">
        <v>1600</v>
      </c>
      <c r="E12" s="291"/>
      <c r="F12" s="292">
        <v>1488.4806297570001</v>
      </c>
      <c r="G12" s="291">
        <v>1488.4806297570001</v>
      </c>
      <c r="H12" s="291"/>
      <c r="I12" s="293">
        <v>93.030039359812505</v>
      </c>
      <c r="J12" s="294">
        <v>93.030039359812505</v>
      </c>
      <c r="K12" s="294"/>
      <c r="L12" s="230"/>
    </row>
    <row r="13" spans="1:12" s="35" customFormat="1" ht="21" customHeight="1">
      <c r="A13" s="295" t="s">
        <v>10</v>
      </c>
      <c r="B13" s="420" t="s">
        <v>146</v>
      </c>
      <c r="C13" s="286">
        <v>1116003.6329999999</v>
      </c>
      <c r="D13" s="286">
        <v>452321.91008260002</v>
      </c>
      <c r="E13" s="292">
        <v>663681.72291739995</v>
      </c>
      <c r="F13" s="292">
        <v>1013449.3137764271</v>
      </c>
      <c r="G13" s="292">
        <v>411758.81777642702</v>
      </c>
      <c r="H13" s="292">
        <v>601690.49600000004</v>
      </c>
      <c r="I13" s="293">
        <v>90.810574787477151</v>
      </c>
      <c r="J13" s="293">
        <v>91.032251279013749</v>
      </c>
      <c r="K13" s="293">
        <v>90.659494637745922</v>
      </c>
      <c r="L13" s="230"/>
    </row>
    <row r="14" spans="1:12" s="35" customFormat="1" ht="21" customHeight="1">
      <c r="A14" s="295"/>
      <c r="B14" s="421" t="s">
        <v>144</v>
      </c>
      <c r="C14" s="296"/>
      <c r="D14" s="290"/>
      <c r="E14" s="291"/>
      <c r="F14" s="297"/>
      <c r="G14" s="291"/>
      <c r="H14" s="291"/>
      <c r="I14" s="298"/>
      <c r="J14" s="294"/>
      <c r="K14" s="294"/>
      <c r="L14" s="230"/>
    </row>
    <row r="15" spans="1:12" s="35" customFormat="1" ht="38.25" customHeight="1">
      <c r="A15" s="299"/>
      <c r="B15" s="422" t="s">
        <v>147</v>
      </c>
      <c r="C15" s="300">
        <v>258750</v>
      </c>
      <c r="D15" s="300">
        <v>19246.213</v>
      </c>
      <c r="E15" s="301">
        <v>239503.78700000001</v>
      </c>
      <c r="F15" s="301">
        <v>241927.282033125</v>
      </c>
      <c r="G15" s="301">
        <v>15759.687033124997</v>
      </c>
      <c r="H15" s="301">
        <v>226167</v>
      </c>
      <c r="I15" s="302">
        <v>93.498466486231877</v>
      </c>
      <c r="J15" s="302">
        <v>81.884613004776568</v>
      </c>
      <c r="K15" s="302">
        <v>94.431740655524592</v>
      </c>
      <c r="L15" s="230"/>
    </row>
    <row r="16" spans="1:12" s="36" customFormat="1" ht="21" customHeight="1">
      <c r="A16" s="299"/>
      <c r="B16" s="422" t="s">
        <v>148</v>
      </c>
      <c r="C16" s="300">
        <v>12800</v>
      </c>
      <c r="D16" s="300">
        <v>9565.9449999999997</v>
      </c>
      <c r="E16" s="301">
        <v>3234.0549999999998</v>
      </c>
      <c r="F16" s="301">
        <v>11886.316697993998</v>
      </c>
      <c r="G16" s="301">
        <v>9194.5724979939987</v>
      </c>
      <c r="H16" s="301">
        <v>2691</v>
      </c>
      <c r="I16" s="302">
        <v>92.861849203078108</v>
      </c>
      <c r="J16" s="302">
        <v>96.117764611797355</v>
      </c>
      <c r="K16" s="302">
        <v>83.231237563987008</v>
      </c>
      <c r="L16" s="230"/>
    </row>
    <row r="17" spans="1:12" s="36" customFormat="1" ht="43.5" customHeight="1">
      <c r="A17" s="295" t="s">
        <v>13</v>
      </c>
      <c r="B17" s="423" t="s">
        <v>149</v>
      </c>
      <c r="C17" s="286">
        <v>100</v>
      </c>
      <c r="D17" s="290"/>
      <c r="E17" s="291">
        <v>100</v>
      </c>
      <c r="F17" s="292">
        <v>10123.397999999999</v>
      </c>
      <c r="G17" s="291"/>
      <c r="H17" s="291">
        <v>10123.397999999999</v>
      </c>
      <c r="I17" s="292"/>
      <c r="J17" s="294"/>
      <c r="K17" s="291"/>
      <c r="L17" s="230"/>
    </row>
    <row r="18" spans="1:12" s="36" customFormat="1" ht="21" customHeight="1">
      <c r="A18" s="295" t="s">
        <v>14</v>
      </c>
      <c r="B18" s="423" t="s">
        <v>150</v>
      </c>
      <c r="C18" s="286">
        <v>37400</v>
      </c>
      <c r="D18" s="290">
        <v>4826.1880000000001</v>
      </c>
      <c r="E18" s="290">
        <v>32573.812000000002</v>
      </c>
      <c r="F18" s="286"/>
      <c r="G18" s="290"/>
      <c r="H18" s="290"/>
      <c r="I18" s="287"/>
      <c r="J18" s="303"/>
      <c r="K18" s="303"/>
      <c r="L18" s="230"/>
    </row>
    <row r="19" spans="1:12" s="35" customFormat="1" ht="41.25" customHeight="1">
      <c r="A19" s="304" t="s">
        <v>25</v>
      </c>
      <c r="B19" s="424" t="s">
        <v>151</v>
      </c>
      <c r="C19" s="305"/>
      <c r="D19" s="306"/>
      <c r="E19" s="306"/>
      <c r="F19" s="305">
        <v>643406.1344752619</v>
      </c>
      <c r="G19" s="306">
        <v>157680.72047526197</v>
      </c>
      <c r="H19" s="306">
        <v>485725.41399999999</v>
      </c>
      <c r="I19" s="307"/>
      <c r="J19" s="308"/>
      <c r="K19" s="308"/>
      <c r="L19" s="230"/>
    </row>
    <row r="20" spans="1:12" s="37" customFormat="1" ht="21" customHeight="1">
      <c r="A20" s="509" t="s">
        <v>160</v>
      </c>
      <c r="B20" s="509"/>
      <c r="C20" s="234"/>
      <c r="D20" s="234"/>
      <c r="E20" s="75"/>
      <c r="F20" s="75"/>
      <c r="G20" s="75"/>
      <c r="H20" s="75"/>
      <c r="I20" s="75"/>
      <c r="J20" s="75"/>
      <c r="K20" s="75"/>
    </row>
    <row r="21" spans="1:12" ht="18.75">
      <c r="A21" s="71"/>
      <c r="B21" s="507" t="s">
        <v>156</v>
      </c>
      <c r="C21" s="507"/>
      <c r="D21" s="507"/>
      <c r="E21" s="71"/>
      <c r="F21" s="71"/>
      <c r="G21" s="71"/>
      <c r="H21" s="71"/>
      <c r="I21" s="71"/>
      <c r="J21" s="71"/>
      <c r="K21" s="71"/>
    </row>
    <row r="22" spans="1:12" ht="18.75">
      <c r="A22" s="71"/>
      <c r="B22" s="507" t="s">
        <v>157</v>
      </c>
      <c r="C22" s="507"/>
      <c r="D22" s="507"/>
      <c r="E22" s="71"/>
      <c r="F22" s="71"/>
      <c r="G22" s="71"/>
      <c r="H22" s="71"/>
      <c r="I22" s="71"/>
      <c r="J22" s="71"/>
      <c r="K22" s="71"/>
    </row>
    <row r="23" spans="1:12" ht="18.75">
      <c r="A23" s="71"/>
      <c r="B23" s="507" t="s">
        <v>158</v>
      </c>
      <c r="C23" s="507"/>
      <c r="D23" s="507"/>
      <c r="E23" s="71"/>
      <c r="F23" s="71"/>
      <c r="G23" s="71"/>
      <c r="H23" s="71"/>
      <c r="I23" s="71"/>
      <c r="J23" s="71"/>
      <c r="K23" s="71"/>
    </row>
    <row r="24" spans="1:12" ht="18.75">
      <c r="A24" s="71"/>
      <c r="B24" s="507" t="s">
        <v>159</v>
      </c>
      <c r="C24" s="507"/>
      <c r="D24" s="507"/>
      <c r="E24" s="71"/>
      <c r="F24" s="71"/>
      <c r="G24" s="71"/>
      <c r="H24" s="71"/>
      <c r="I24" s="71"/>
      <c r="J24" s="71"/>
      <c r="K24" s="71"/>
    </row>
  </sheetData>
  <mergeCells count="12">
    <mergeCell ref="B21:D21"/>
    <mergeCell ref="B22:D22"/>
    <mergeCell ref="B23:D23"/>
    <mergeCell ref="B24:D24"/>
    <mergeCell ref="A2:K2"/>
    <mergeCell ref="A3:K3"/>
    <mergeCell ref="A20:B20"/>
    <mergeCell ref="F5:H5"/>
    <mergeCell ref="I5:K5"/>
    <mergeCell ref="A5:A6"/>
    <mergeCell ref="B5:B6"/>
    <mergeCell ref="C5:E5"/>
  </mergeCells>
  <printOptions horizontalCentered="1"/>
  <pageMargins left="0.23" right="0.23622047244094499" top="0.44" bottom="0.39" header="0.31496062992126" footer="0.31496062992126"/>
  <pageSetup paperSize="9" scale="8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H36"/>
  <sheetViews>
    <sheetView topLeftCell="A24" zoomScale="85" zoomScaleNormal="85" workbookViewId="0">
      <selection activeCell="J3" sqref="J3"/>
    </sheetView>
  </sheetViews>
  <sheetFormatPr defaultColWidth="11.44140625" defaultRowHeight="18.75"/>
  <cols>
    <col min="1" max="1" width="6.88671875" style="71" customWidth="1"/>
    <col min="2" max="2" width="40.6640625" style="80" customWidth="1"/>
    <col min="3" max="3" width="16" style="71" customWidth="1"/>
    <col min="4" max="4" width="3.33203125" style="71" hidden="1" customWidth="1"/>
    <col min="5" max="5" width="14" style="71" customWidth="1"/>
    <col min="6" max="6" width="4.88671875" style="71" customWidth="1"/>
    <col min="7" max="7" width="10.44140625" style="77" customWidth="1"/>
    <col min="8" max="16384" width="11.44140625" style="71"/>
  </cols>
  <sheetData>
    <row r="1" spans="1:8" s="68" customFormat="1" ht="18" customHeight="1">
      <c r="A1" s="426" t="s">
        <v>37</v>
      </c>
      <c r="B1" s="78"/>
      <c r="C1" s="67"/>
      <c r="D1" s="427"/>
      <c r="E1" s="428"/>
      <c r="F1" s="428"/>
      <c r="G1" s="429" t="s">
        <v>161</v>
      </c>
    </row>
    <row r="2" spans="1:8" s="68" customFormat="1" ht="9" customHeight="1">
      <c r="A2" s="69"/>
      <c r="B2" s="75"/>
      <c r="G2" s="70"/>
    </row>
    <row r="3" spans="1:8" ht="42.75" customHeight="1">
      <c r="A3" s="546" t="s">
        <v>162</v>
      </c>
      <c r="B3" s="546"/>
      <c r="C3" s="546"/>
      <c r="D3" s="546"/>
      <c r="E3" s="546"/>
      <c r="F3" s="546"/>
      <c r="G3" s="546"/>
    </row>
    <row r="4" spans="1:8" ht="21" customHeight="1">
      <c r="A4" s="518" t="s">
        <v>40</v>
      </c>
      <c r="B4" s="518"/>
      <c r="C4" s="518"/>
      <c r="D4" s="518"/>
      <c r="E4" s="518"/>
      <c r="F4" s="518"/>
      <c r="G4" s="518"/>
    </row>
    <row r="5" spans="1:8" ht="27" customHeight="1">
      <c r="B5" s="79"/>
      <c r="C5" s="72"/>
      <c r="G5" s="432" t="s">
        <v>81</v>
      </c>
    </row>
    <row r="6" spans="1:8" s="32" customFormat="1" ht="56.25">
      <c r="A6" s="430" t="s">
        <v>82</v>
      </c>
      <c r="B6" s="430" t="s">
        <v>43</v>
      </c>
      <c r="C6" s="510" t="s">
        <v>44</v>
      </c>
      <c r="D6" s="512"/>
      <c r="E6" s="510" t="s">
        <v>45</v>
      </c>
      <c r="F6" s="512"/>
      <c r="G6" s="431" t="s">
        <v>83</v>
      </c>
    </row>
    <row r="7" spans="1:8" s="314" customFormat="1" ht="31.5">
      <c r="A7" s="309"/>
      <c r="B7" s="433" t="s">
        <v>163</v>
      </c>
      <c r="C7" s="310">
        <v>1096234.80623</v>
      </c>
      <c r="D7" s="311"/>
      <c r="E7" s="310">
        <v>1186757.3670090747</v>
      </c>
      <c r="F7" s="311"/>
      <c r="G7" s="312"/>
      <c r="H7" s="313"/>
    </row>
    <row r="8" spans="1:8" s="314" customFormat="1" ht="31.5">
      <c r="A8" s="295" t="s">
        <v>2</v>
      </c>
      <c r="B8" s="434" t="s">
        <v>164</v>
      </c>
      <c r="C8" s="315">
        <v>219481.41399999999</v>
      </c>
      <c r="D8" s="316"/>
      <c r="E8" s="315">
        <v>219376.93</v>
      </c>
      <c r="F8" s="317"/>
      <c r="G8" s="287">
        <v>99.952395057925031</v>
      </c>
      <c r="H8" s="313"/>
    </row>
    <row r="9" spans="1:8" s="314" customFormat="1" ht="37.5">
      <c r="A9" s="295" t="s">
        <v>3</v>
      </c>
      <c r="B9" s="435" t="s">
        <v>165</v>
      </c>
      <c r="C9" s="315">
        <v>719734.23608259996</v>
      </c>
      <c r="D9" s="316"/>
      <c r="E9" s="315">
        <v>647851.11153381271</v>
      </c>
      <c r="F9" s="317"/>
      <c r="G9" s="287">
        <v>90.012546167035794</v>
      </c>
      <c r="H9" s="313"/>
    </row>
    <row r="10" spans="1:8" s="73" customFormat="1" ht="19.149999999999999" customHeight="1">
      <c r="A10" s="288"/>
      <c r="B10" s="436" t="s">
        <v>144</v>
      </c>
      <c r="C10" s="318">
        <v>0</v>
      </c>
      <c r="D10" s="319"/>
      <c r="E10" s="318">
        <v>0</v>
      </c>
      <c r="F10" s="320"/>
      <c r="G10" s="287"/>
      <c r="H10" s="81"/>
    </row>
    <row r="11" spans="1:8" s="74" customFormat="1" ht="45.6" customHeight="1">
      <c r="A11" s="289" t="s">
        <v>4</v>
      </c>
      <c r="B11" s="405" t="s">
        <v>77</v>
      </c>
      <c r="C11" s="315">
        <v>144386.13800000001</v>
      </c>
      <c r="D11" s="321"/>
      <c r="E11" s="315">
        <v>128416.81885876699</v>
      </c>
      <c r="F11" s="317"/>
      <c r="G11" s="287">
        <v>88.939852978661278</v>
      </c>
      <c r="H11" s="81"/>
    </row>
    <row r="12" spans="1:8" s="74" customFormat="1" ht="19.149999999999999" hidden="1" customHeight="1">
      <c r="A12" s="289"/>
      <c r="B12" s="437" t="s">
        <v>23</v>
      </c>
      <c r="C12" s="322">
        <v>0</v>
      </c>
      <c r="D12" s="321"/>
      <c r="E12" s="322">
        <v>0</v>
      </c>
      <c r="F12" s="323"/>
      <c r="G12" s="287"/>
      <c r="H12" s="81"/>
    </row>
    <row r="13" spans="1:8" s="74" customFormat="1" ht="75" hidden="1">
      <c r="A13" s="289"/>
      <c r="B13" s="437" t="s">
        <v>24</v>
      </c>
      <c r="C13" s="324">
        <v>0</v>
      </c>
      <c r="D13" s="321"/>
      <c r="E13" s="325">
        <v>0</v>
      </c>
      <c r="F13" s="326"/>
      <c r="G13" s="287"/>
      <c r="H13" s="81"/>
    </row>
    <row r="14" spans="1:8" s="74" customFormat="1" ht="18" hidden="1" customHeight="1">
      <c r="A14" s="289"/>
      <c r="B14" s="437" t="s">
        <v>20</v>
      </c>
      <c r="C14" s="322">
        <v>0</v>
      </c>
      <c r="D14" s="321"/>
      <c r="E14" s="322">
        <v>0</v>
      </c>
      <c r="F14" s="323"/>
      <c r="G14" s="287"/>
      <c r="H14" s="81"/>
    </row>
    <row r="15" spans="1:8" s="74" customFormat="1" ht="19.149999999999999" customHeight="1">
      <c r="A15" s="295" t="s">
        <v>5</v>
      </c>
      <c r="B15" s="438" t="s">
        <v>65</v>
      </c>
      <c r="C15" s="315">
        <v>115400</v>
      </c>
      <c r="D15" s="321"/>
      <c r="E15" s="315">
        <v>104622.42034759669</v>
      </c>
      <c r="F15" s="317"/>
      <c r="G15" s="287">
        <v>90.660676211088983</v>
      </c>
      <c r="H15" s="81"/>
    </row>
    <row r="16" spans="1:8" s="74" customFormat="1" ht="19.149999999999999" customHeight="1">
      <c r="A16" s="295" t="s">
        <v>9</v>
      </c>
      <c r="B16" s="438" t="s">
        <v>56</v>
      </c>
      <c r="C16" s="315">
        <v>1600</v>
      </c>
      <c r="D16" s="321"/>
      <c r="E16" s="315">
        <v>1488.4806297570001</v>
      </c>
      <c r="F16" s="317"/>
      <c r="G16" s="287">
        <v>93.030039359812505</v>
      </c>
      <c r="H16" s="81"/>
    </row>
    <row r="17" spans="1:8" s="75" customFormat="1" ht="19.149999999999999" customHeight="1">
      <c r="A17" s="295" t="s">
        <v>10</v>
      </c>
      <c r="B17" s="438" t="s">
        <v>166</v>
      </c>
      <c r="C17" s="315">
        <v>437721.91008260002</v>
      </c>
      <c r="D17" s="327"/>
      <c r="E17" s="315">
        <v>411758.81759742904</v>
      </c>
      <c r="F17" s="380" t="s">
        <v>34</v>
      </c>
      <c r="G17" s="287">
        <v>94.068587409693151</v>
      </c>
      <c r="H17" s="81"/>
    </row>
    <row r="18" spans="1:8" s="75" customFormat="1" ht="19.149999999999999" customHeight="1">
      <c r="A18" s="295"/>
      <c r="B18" s="439" t="s">
        <v>144</v>
      </c>
      <c r="C18" s="322">
        <v>0</v>
      </c>
      <c r="D18" s="328"/>
      <c r="E18" s="322">
        <v>0</v>
      </c>
      <c r="F18" s="323"/>
      <c r="G18" s="287"/>
      <c r="H18" s="81"/>
    </row>
    <row r="19" spans="1:8" s="75" customFormat="1" ht="19.149999999999999" customHeight="1">
      <c r="A19" s="299">
        <v>1</v>
      </c>
      <c r="B19" s="440" t="s">
        <v>167</v>
      </c>
      <c r="C19" s="322">
        <v>19246.213</v>
      </c>
      <c r="D19" s="328"/>
      <c r="E19" s="322">
        <v>15759.687033124997</v>
      </c>
      <c r="F19" s="323"/>
      <c r="G19" s="329">
        <v>81.884613004776568</v>
      </c>
      <c r="H19" s="81"/>
    </row>
    <row r="20" spans="1:8" s="75" customFormat="1" ht="19.149999999999999" customHeight="1">
      <c r="A20" s="299">
        <f t="shared" ref="A20:A22" si="0">A19+1</f>
        <v>2</v>
      </c>
      <c r="B20" s="440" t="s">
        <v>168</v>
      </c>
      <c r="C20" s="322">
        <v>9565.9449999999997</v>
      </c>
      <c r="D20" s="328"/>
      <c r="E20" s="322">
        <v>9194.5724979939987</v>
      </c>
      <c r="F20" s="323"/>
      <c r="G20" s="329">
        <v>96.117764611797355</v>
      </c>
      <c r="H20" s="81"/>
    </row>
    <row r="21" spans="1:8" s="75" customFormat="1" ht="19.149999999999999" customHeight="1">
      <c r="A21" s="299">
        <f t="shared" si="0"/>
        <v>3</v>
      </c>
      <c r="B21" s="440" t="s">
        <v>169</v>
      </c>
      <c r="C21" s="322">
        <v>13762.712</v>
      </c>
      <c r="D21" s="328"/>
      <c r="E21" s="322">
        <v>12847.432314706995</v>
      </c>
      <c r="F21" s="323"/>
      <c r="G21" s="329">
        <v>93.34956885464868</v>
      </c>
      <c r="H21" s="81"/>
    </row>
    <row r="22" spans="1:8" s="75" customFormat="1" ht="19.149999999999999" customHeight="1">
      <c r="A22" s="299">
        <f t="shared" si="0"/>
        <v>4</v>
      </c>
      <c r="B22" s="440" t="s">
        <v>170</v>
      </c>
      <c r="C22" s="322">
        <v>2836.2</v>
      </c>
      <c r="D22" s="328"/>
      <c r="E22" s="322">
        <v>1742.9024177819999</v>
      </c>
      <c r="F22" s="323"/>
      <c r="G22" s="329">
        <v>61.452027987518512</v>
      </c>
      <c r="H22" s="81"/>
    </row>
    <row r="23" spans="1:8" s="75" customFormat="1" ht="19.149999999999999" customHeight="1">
      <c r="A23" s="299">
        <v>5</v>
      </c>
      <c r="B23" s="440" t="s">
        <v>171</v>
      </c>
      <c r="C23" s="322">
        <v>2170</v>
      </c>
      <c r="D23" s="328"/>
      <c r="E23" s="322">
        <v>1938.1711264529999</v>
      </c>
      <c r="F23" s="323"/>
      <c r="G23" s="329">
        <v>89.316641772027651</v>
      </c>
      <c r="H23" s="81"/>
    </row>
    <row r="24" spans="1:8" s="75" customFormat="1" ht="19.149999999999999" customHeight="1">
      <c r="A24" s="299">
        <v>6</v>
      </c>
      <c r="B24" s="440" t="s">
        <v>172</v>
      </c>
      <c r="C24" s="322">
        <v>956</v>
      </c>
      <c r="D24" s="328"/>
      <c r="E24" s="322">
        <v>719.06671231400003</v>
      </c>
      <c r="F24" s="323"/>
      <c r="G24" s="329">
        <v>75.216183296443518</v>
      </c>
      <c r="H24" s="81"/>
    </row>
    <row r="25" spans="1:8" s="75" customFormat="1" ht="19.149999999999999" customHeight="1">
      <c r="A25" s="299">
        <v>7</v>
      </c>
      <c r="B25" s="440" t="s">
        <v>173</v>
      </c>
      <c r="C25" s="322">
        <v>1435.3109999999999</v>
      </c>
      <c r="D25" s="328"/>
      <c r="E25" s="322">
        <v>680.495283589</v>
      </c>
      <c r="F25" s="323"/>
      <c r="G25" s="329">
        <v>47.410998981335752</v>
      </c>
      <c r="H25" s="81"/>
    </row>
    <row r="26" spans="1:8" s="75" customFormat="1" ht="19.149999999999999" customHeight="1">
      <c r="A26" s="299">
        <v>8</v>
      </c>
      <c r="B26" s="440" t="s">
        <v>174</v>
      </c>
      <c r="C26" s="322">
        <v>27695.001</v>
      </c>
      <c r="D26" s="328"/>
      <c r="E26" s="322">
        <v>24908.891537534</v>
      </c>
      <c r="F26" s="323"/>
      <c r="G26" s="329">
        <v>89.940027579468222</v>
      </c>
      <c r="H26" s="81"/>
    </row>
    <row r="27" spans="1:8" s="76" customFormat="1" ht="31.5">
      <c r="A27" s="299">
        <v>9</v>
      </c>
      <c r="B27" s="440" t="s">
        <v>175</v>
      </c>
      <c r="C27" s="322">
        <v>51328.147117600005</v>
      </c>
      <c r="D27" s="330"/>
      <c r="E27" s="322">
        <v>43418.574663446991</v>
      </c>
      <c r="F27" s="323"/>
      <c r="G27" s="329">
        <v>84.590185116109751</v>
      </c>
      <c r="H27" s="81"/>
    </row>
    <row r="28" spans="1:8" s="76" customFormat="1" ht="19.149999999999999" customHeight="1">
      <c r="A28" s="299">
        <v>10</v>
      </c>
      <c r="B28" s="440" t="s">
        <v>176</v>
      </c>
      <c r="C28" s="322">
        <v>82552.318964999999</v>
      </c>
      <c r="D28" s="330"/>
      <c r="E28" s="322">
        <v>79262.613725397008</v>
      </c>
      <c r="F28" s="323"/>
      <c r="G28" s="329">
        <v>96.015005658414339</v>
      </c>
      <c r="H28" s="81"/>
    </row>
    <row r="29" spans="1:8" s="76" customFormat="1" ht="19.149999999999999" customHeight="1">
      <c r="A29" s="295" t="s">
        <v>13</v>
      </c>
      <c r="B29" s="420" t="s">
        <v>177</v>
      </c>
      <c r="C29" s="331">
        <v>14600</v>
      </c>
      <c r="D29" s="330"/>
      <c r="E29" s="331">
        <v>0</v>
      </c>
      <c r="F29" s="332"/>
      <c r="G29" s="329"/>
      <c r="H29" s="81"/>
    </row>
    <row r="30" spans="1:8" s="74" customFormat="1" ht="19.149999999999999" customHeight="1">
      <c r="A30" s="295" t="s">
        <v>14</v>
      </c>
      <c r="B30" s="420" t="s">
        <v>178</v>
      </c>
      <c r="C30" s="315">
        <v>4826.1880000000001</v>
      </c>
      <c r="D30" s="327"/>
      <c r="E30" s="315">
        <v>0</v>
      </c>
      <c r="F30" s="317"/>
      <c r="G30" s="287"/>
      <c r="H30" s="81"/>
    </row>
    <row r="31" spans="1:8" s="74" customFormat="1" ht="19.149999999999999" customHeight="1">
      <c r="A31" s="295" t="s">
        <v>6</v>
      </c>
      <c r="B31" s="435" t="s">
        <v>111</v>
      </c>
      <c r="C31" s="333">
        <v>0</v>
      </c>
      <c r="D31" s="321"/>
      <c r="E31" s="315">
        <v>157680.72047526197</v>
      </c>
      <c r="F31" s="317"/>
      <c r="G31" s="287"/>
      <c r="H31" s="81"/>
    </row>
    <row r="32" spans="1:8" ht="37.5">
      <c r="A32" s="304" t="s">
        <v>7</v>
      </c>
      <c r="B32" s="441" t="s">
        <v>179</v>
      </c>
      <c r="C32" s="334">
        <v>157019.1561474</v>
      </c>
      <c r="D32" s="335"/>
      <c r="E32" s="334">
        <v>161848.60500000001</v>
      </c>
      <c r="F32" s="336"/>
      <c r="G32" s="307">
        <v>103.07570679342233</v>
      </c>
      <c r="H32" s="81"/>
    </row>
    <row r="33" spans="1:7" ht="21" customHeight="1">
      <c r="A33" s="442" t="s">
        <v>181</v>
      </c>
      <c r="B33" s="443"/>
      <c r="C33" s="444"/>
      <c r="D33" s="444"/>
      <c r="E33" s="444"/>
      <c r="F33" s="444"/>
      <c r="G33" s="445"/>
    </row>
    <row r="34" spans="1:7" ht="18" customHeight="1">
      <c r="A34" s="444"/>
      <c r="B34" s="517" t="s">
        <v>182</v>
      </c>
      <c r="C34" s="517"/>
      <c r="D34" s="517"/>
      <c r="E34" s="517"/>
      <c r="F34" s="517"/>
      <c r="G34" s="517"/>
    </row>
    <row r="35" spans="1:7" ht="19.5" customHeight="1">
      <c r="A35" s="444"/>
      <c r="B35" s="517" t="s">
        <v>183</v>
      </c>
      <c r="C35" s="517"/>
      <c r="D35" s="517"/>
      <c r="E35" s="517"/>
      <c r="F35" s="517"/>
      <c r="G35" s="517"/>
    </row>
    <row r="36" spans="1:7" ht="49.9" customHeight="1">
      <c r="A36" s="446"/>
      <c r="B36" s="517" t="s">
        <v>184</v>
      </c>
      <c r="C36" s="517"/>
      <c r="D36" s="517"/>
      <c r="E36" s="517"/>
      <c r="F36" s="517"/>
      <c r="G36" s="517"/>
    </row>
  </sheetData>
  <mergeCells count="7">
    <mergeCell ref="B34:G34"/>
    <mergeCell ref="B35:G35"/>
    <mergeCell ref="B36:G36"/>
    <mergeCell ref="A3:G3"/>
    <mergeCell ref="A4:G4"/>
    <mergeCell ref="C6:D6"/>
    <mergeCell ref="E6:F6"/>
  </mergeCells>
  <printOptions horizontalCentered="1"/>
  <pageMargins left="0.23622047244094491" right="0.23622047244094491" top="0.59055118110236227" bottom="0.47244094488188981" header="0.15748031496062992" footer="0.15748031496062992"/>
  <pageSetup paperSize="9" scale="8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M61"/>
  <sheetViews>
    <sheetView topLeftCell="B43" zoomScale="70" zoomScaleNormal="70" workbookViewId="0">
      <selection activeCell="O11" sqref="O11"/>
    </sheetView>
  </sheetViews>
  <sheetFormatPr defaultColWidth="9.109375" defaultRowHeight="16.5"/>
  <cols>
    <col min="1" max="1" width="6.6640625" style="96" customWidth="1"/>
    <col min="2" max="2" width="27.33203125" style="117" customWidth="1"/>
    <col min="3" max="3" width="15.44140625" style="98" customWidth="1"/>
    <col min="4" max="4" width="15.6640625" style="98" customWidth="1"/>
    <col min="5" max="5" width="15" style="98" customWidth="1"/>
    <col min="6" max="6" width="14.88671875" style="98" customWidth="1"/>
    <col min="7" max="7" width="15.44140625" style="98" customWidth="1"/>
    <col min="8" max="8" width="13.88671875" style="98" customWidth="1"/>
    <col min="9" max="9" width="7.33203125" style="98" hidden="1" customWidth="1"/>
    <col min="10" max="10" width="7.44140625" style="98" hidden="1" customWidth="1"/>
    <col min="11" max="11" width="9.33203125" style="98" hidden="1" customWidth="1"/>
    <col min="12" max="12" width="15.44140625" style="259" customWidth="1"/>
    <col min="13" max="16384" width="9.109375" style="98"/>
  </cols>
  <sheetData>
    <row r="1" spans="1:13" s="96" customFormat="1" ht="27.75" customHeight="1">
      <c r="A1" s="450" t="s">
        <v>37</v>
      </c>
      <c r="B1" s="465"/>
      <c r="C1" s="447"/>
      <c r="D1" s="448"/>
      <c r="E1" s="448"/>
      <c r="F1" s="448"/>
      <c r="G1" s="448"/>
      <c r="H1" s="448"/>
      <c r="I1" s="448"/>
      <c r="J1" s="447"/>
      <c r="K1" s="449" t="s">
        <v>185</v>
      </c>
      <c r="L1" s="449" t="s">
        <v>185</v>
      </c>
    </row>
    <row r="2" spans="1:13" s="96" customFormat="1" ht="15.75" customHeight="1">
      <c r="A2" s="97"/>
      <c r="B2" s="117"/>
      <c r="L2" s="252"/>
    </row>
    <row r="3" spans="1:13" ht="35.25" customHeight="1">
      <c r="A3" s="524" t="s">
        <v>186</v>
      </c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</row>
    <row r="4" spans="1:13" ht="15.75" customHeight="1">
      <c r="A4" s="518" t="s">
        <v>40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</row>
    <row r="5" spans="1:13" ht="28.9" customHeight="1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451" t="s">
        <v>194</v>
      </c>
    </row>
    <row r="6" spans="1:13" ht="21.6" customHeight="1">
      <c r="A6" s="525" t="s">
        <v>82</v>
      </c>
      <c r="B6" s="525" t="s">
        <v>187</v>
      </c>
      <c r="C6" s="525" t="s">
        <v>44</v>
      </c>
      <c r="D6" s="525" t="s">
        <v>188</v>
      </c>
      <c r="E6" s="528" t="s">
        <v>193</v>
      </c>
      <c r="F6" s="529"/>
      <c r="G6" s="529"/>
      <c r="H6" s="529"/>
      <c r="I6" s="529"/>
      <c r="J6" s="529"/>
      <c r="K6" s="529"/>
      <c r="L6" s="530" t="s">
        <v>83</v>
      </c>
    </row>
    <row r="7" spans="1:13" ht="33.75" customHeight="1">
      <c r="A7" s="526"/>
      <c r="B7" s="526"/>
      <c r="C7" s="526"/>
      <c r="D7" s="526"/>
      <c r="E7" s="519" t="s">
        <v>191</v>
      </c>
      <c r="F7" s="533" t="s">
        <v>192</v>
      </c>
      <c r="G7" s="519" t="s">
        <v>189</v>
      </c>
      <c r="H7" s="520" t="s">
        <v>190</v>
      </c>
      <c r="I7" s="522" t="s">
        <v>26</v>
      </c>
      <c r="J7" s="522"/>
      <c r="K7" s="522"/>
      <c r="L7" s="531"/>
    </row>
    <row r="8" spans="1:13" s="101" customFormat="1" ht="91.5" customHeight="1">
      <c r="A8" s="527"/>
      <c r="B8" s="527"/>
      <c r="C8" s="527"/>
      <c r="D8" s="527"/>
      <c r="E8" s="519"/>
      <c r="F8" s="533"/>
      <c r="G8" s="519"/>
      <c r="H8" s="521"/>
      <c r="I8" s="386" t="s">
        <v>11</v>
      </c>
      <c r="J8" s="386" t="s">
        <v>27</v>
      </c>
      <c r="K8" s="387" t="s">
        <v>15</v>
      </c>
      <c r="L8" s="532"/>
    </row>
    <row r="9" spans="1:13" s="101" customFormat="1" ht="17.25" customHeight="1">
      <c r="A9" s="162" t="s">
        <v>2</v>
      </c>
      <c r="B9" s="231" t="s">
        <v>3</v>
      </c>
      <c r="C9" s="100">
        <v>1</v>
      </c>
      <c r="D9" s="100">
        <v>2</v>
      </c>
      <c r="E9" s="100">
        <v>3</v>
      </c>
      <c r="F9" s="100">
        <v>4</v>
      </c>
      <c r="G9" s="100">
        <v>5</v>
      </c>
      <c r="H9" s="100">
        <v>6</v>
      </c>
      <c r="I9" s="102" t="s">
        <v>28</v>
      </c>
      <c r="J9" s="102">
        <v>8</v>
      </c>
      <c r="K9" s="100">
        <v>9</v>
      </c>
      <c r="L9" s="253" t="s">
        <v>36</v>
      </c>
    </row>
    <row r="10" spans="1:13" s="103" customFormat="1" ht="21" customHeight="1">
      <c r="A10" s="164"/>
      <c r="B10" s="452" t="s">
        <v>115</v>
      </c>
      <c r="C10" s="168">
        <v>719734236</v>
      </c>
      <c r="D10" s="169">
        <v>647851112</v>
      </c>
      <c r="E10" s="168">
        <v>128416819</v>
      </c>
      <c r="F10" s="168">
        <v>411758818</v>
      </c>
      <c r="G10" s="168">
        <v>104622420</v>
      </c>
      <c r="H10" s="168">
        <v>1488481</v>
      </c>
      <c r="I10" s="168"/>
      <c r="J10" s="168"/>
      <c r="K10" s="169"/>
      <c r="L10" s="254"/>
    </row>
    <row r="11" spans="1:13" s="103" customFormat="1" ht="21" customHeight="1">
      <c r="A11" s="165"/>
      <c r="B11" s="180" t="s">
        <v>195</v>
      </c>
      <c r="C11" s="170"/>
      <c r="D11" s="171"/>
      <c r="E11" s="170"/>
      <c r="F11" s="170"/>
      <c r="G11" s="170"/>
      <c r="H11" s="170"/>
      <c r="I11" s="170"/>
      <c r="J11" s="170"/>
      <c r="K11" s="171"/>
      <c r="L11" s="254"/>
    </row>
    <row r="12" spans="1:13" s="103" customFormat="1" ht="21" customHeight="1">
      <c r="A12" s="166" t="s">
        <v>4</v>
      </c>
      <c r="B12" s="109" t="s">
        <v>196</v>
      </c>
      <c r="C12" s="172">
        <v>534446512</v>
      </c>
      <c r="D12" s="173">
        <v>512133309</v>
      </c>
      <c r="E12" s="173">
        <v>98480442</v>
      </c>
      <c r="F12" s="173">
        <v>410845789</v>
      </c>
      <c r="G12" s="173"/>
      <c r="H12" s="173">
        <v>1242504</v>
      </c>
      <c r="I12" s="173"/>
      <c r="J12" s="173"/>
      <c r="K12" s="174"/>
      <c r="L12" s="254">
        <v>95.820000000000007</v>
      </c>
    </row>
    <row r="13" spans="1:13" s="103" customFormat="1" ht="21" customHeight="1">
      <c r="A13" s="166"/>
      <c r="B13" s="180" t="s">
        <v>195</v>
      </c>
      <c r="C13" s="172"/>
      <c r="D13" s="173"/>
      <c r="E13" s="173"/>
      <c r="F13" s="173"/>
      <c r="G13" s="173"/>
      <c r="H13" s="173"/>
      <c r="I13" s="173"/>
      <c r="J13" s="173"/>
      <c r="K13" s="174"/>
      <c r="L13" s="254"/>
    </row>
    <row r="14" spans="1:13" s="104" customFormat="1" ht="30">
      <c r="A14" s="167">
        <v>1</v>
      </c>
      <c r="B14" s="453" t="s">
        <v>197</v>
      </c>
      <c r="C14" s="175">
        <v>758190</v>
      </c>
      <c r="D14" s="176">
        <v>749598</v>
      </c>
      <c r="E14" s="176">
        <v>66641</v>
      </c>
      <c r="F14" s="176">
        <v>660540</v>
      </c>
      <c r="G14" s="176"/>
      <c r="H14" s="176">
        <v>22417</v>
      </c>
      <c r="I14" s="177"/>
      <c r="J14" s="176"/>
      <c r="K14" s="176"/>
      <c r="L14" s="255">
        <v>98.87</v>
      </c>
      <c r="M14" s="103"/>
    </row>
    <row r="15" spans="1:13" s="104" customFormat="1">
      <c r="A15" s="167">
        <f>+A14+1</f>
        <v>2</v>
      </c>
      <c r="B15" s="453" t="s">
        <v>198</v>
      </c>
      <c r="C15" s="175">
        <v>5052410</v>
      </c>
      <c r="D15" s="176">
        <v>3940219</v>
      </c>
      <c r="E15" s="176">
        <v>514892</v>
      </c>
      <c r="F15" s="176">
        <v>3425326</v>
      </c>
      <c r="G15" s="176"/>
      <c r="H15" s="177" t="s">
        <v>35</v>
      </c>
      <c r="I15" s="177"/>
      <c r="J15" s="176"/>
      <c r="K15" s="176"/>
      <c r="L15" s="255">
        <v>77.990000000000009</v>
      </c>
      <c r="M15" s="103"/>
    </row>
    <row r="16" spans="1:13" s="105" customFormat="1" ht="30">
      <c r="A16" s="167">
        <f t="shared" ref="A16:A54" si="0">+A15+1</f>
        <v>3</v>
      </c>
      <c r="B16" s="453" t="s">
        <v>199</v>
      </c>
      <c r="C16" s="175">
        <v>3903762</v>
      </c>
      <c r="D16" s="176">
        <v>3812109</v>
      </c>
      <c r="E16" s="176">
        <v>626600</v>
      </c>
      <c r="F16" s="176">
        <v>3185509</v>
      </c>
      <c r="G16" s="176"/>
      <c r="H16" s="177" t="s">
        <v>35</v>
      </c>
      <c r="I16" s="177"/>
      <c r="J16" s="176"/>
      <c r="K16" s="176"/>
      <c r="L16" s="255">
        <v>97.65</v>
      </c>
      <c r="M16" s="103"/>
    </row>
    <row r="17" spans="1:13" s="104" customFormat="1" ht="21" customHeight="1">
      <c r="A17" s="167">
        <f t="shared" si="0"/>
        <v>4</v>
      </c>
      <c r="B17" s="453" t="s">
        <v>200</v>
      </c>
      <c r="C17" s="178">
        <v>2825890</v>
      </c>
      <c r="D17" s="178">
        <v>3115924</v>
      </c>
      <c r="E17" s="178">
        <v>843538</v>
      </c>
      <c r="F17" s="178">
        <v>2261114</v>
      </c>
      <c r="G17" s="178"/>
      <c r="H17" s="178">
        <v>11272</v>
      </c>
      <c r="I17" s="178"/>
      <c r="J17" s="178"/>
      <c r="K17" s="178"/>
      <c r="L17" s="255">
        <v>110.26</v>
      </c>
      <c r="M17" s="103"/>
    </row>
    <row r="18" spans="1:13" s="104" customFormat="1" ht="32.25" customHeight="1">
      <c r="A18" s="167">
        <f t="shared" si="0"/>
        <v>5</v>
      </c>
      <c r="B18" s="453" t="s">
        <v>201</v>
      </c>
      <c r="C18" s="178">
        <v>21845864</v>
      </c>
      <c r="D18" s="178">
        <v>21690411</v>
      </c>
      <c r="E18" s="178">
        <v>15912742</v>
      </c>
      <c r="F18" s="178">
        <v>5470267</v>
      </c>
      <c r="G18" s="178"/>
      <c r="H18" s="178">
        <v>129112</v>
      </c>
      <c r="I18" s="178"/>
      <c r="J18" s="178"/>
      <c r="K18" s="178"/>
      <c r="L18" s="255">
        <v>99.29</v>
      </c>
      <c r="M18" s="103"/>
    </row>
    <row r="19" spans="1:13" s="104" customFormat="1" ht="21" customHeight="1">
      <c r="A19" s="167">
        <f t="shared" si="0"/>
        <v>6</v>
      </c>
      <c r="B19" s="453" t="s">
        <v>202</v>
      </c>
      <c r="C19" s="178">
        <v>45130</v>
      </c>
      <c r="D19" s="178">
        <v>42059</v>
      </c>
      <c r="E19" s="179" t="s">
        <v>35</v>
      </c>
      <c r="F19" s="178">
        <v>42059</v>
      </c>
      <c r="G19" s="178"/>
      <c r="H19" s="179" t="s">
        <v>35</v>
      </c>
      <c r="I19" s="178"/>
      <c r="J19" s="178"/>
      <c r="K19" s="178"/>
      <c r="L19" s="255">
        <v>93.19</v>
      </c>
      <c r="M19" s="103"/>
    </row>
    <row r="20" spans="1:13" s="104" customFormat="1" ht="21" customHeight="1">
      <c r="A20" s="167">
        <f t="shared" si="0"/>
        <v>7</v>
      </c>
      <c r="B20" s="453" t="s">
        <v>203</v>
      </c>
      <c r="C20" s="178">
        <v>53510142</v>
      </c>
      <c r="D20" s="178">
        <v>50007302</v>
      </c>
      <c r="E20" s="178">
        <v>33021845</v>
      </c>
      <c r="F20" s="178">
        <v>16973214</v>
      </c>
      <c r="G20" s="178"/>
      <c r="H20" s="178">
        <v>12243</v>
      </c>
      <c r="I20" s="178"/>
      <c r="J20" s="178"/>
      <c r="K20" s="178"/>
      <c r="L20" s="255">
        <v>93.45</v>
      </c>
      <c r="M20" s="103"/>
    </row>
    <row r="21" spans="1:13" s="104" customFormat="1" ht="21" customHeight="1">
      <c r="A21" s="167">
        <f t="shared" si="0"/>
        <v>8</v>
      </c>
      <c r="B21" s="453" t="s">
        <v>204</v>
      </c>
      <c r="C21" s="178">
        <v>4454783</v>
      </c>
      <c r="D21" s="178">
        <v>4321537</v>
      </c>
      <c r="E21" s="178">
        <v>249514</v>
      </c>
      <c r="F21" s="178">
        <v>4061183</v>
      </c>
      <c r="G21" s="178"/>
      <c r="H21" s="178">
        <v>10840</v>
      </c>
      <c r="I21" s="178"/>
      <c r="J21" s="178"/>
      <c r="K21" s="178"/>
      <c r="L21" s="255">
        <v>97.009999999999991</v>
      </c>
      <c r="M21" s="103"/>
    </row>
    <row r="22" spans="1:13" s="104" customFormat="1" ht="21" customHeight="1">
      <c r="A22" s="167">
        <f t="shared" si="0"/>
        <v>9</v>
      </c>
      <c r="B22" s="453" t="s">
        <v>205</v>
      </c>
      <c r="C22" s="178">
        <v>1410476</v>
      </c>
      <c r="D22" s="178">
        <v>1342129</v>
      </c>
      <c r="E22" s="178">
        <v>294077</v>
      </c>
      <c r="F22" s="178">
        <v>1046912</v>
      </c>
      <c r="G22" s="178"/>
      <c r="H22" s="178">
        <v>1140</v>
      </c>
      <c r="I22" s="178"/>
      <c r="J22" s="178"/>
      <c r="K22" s="178"/>
      <c r="L22" s="255">
        <v>95.15</v>
      </c>
      <c r="M22" s="103"/>
    </row>
    <row r="23" spans="1:13" s="104" customFormat="1" ht="21" customHeight="1">
      <c r="A23" s="167">
        <f t="shared" si="0"/>
        <v>10</v>
      </c>
      <c r="B23" s="453" t="s">
        <v>206</v>
      </c>
      <c r="C23" s="178">
        <v>15372805</v>
      </c>
      <c r="D23" s="178">
        <v>10564147</v>
      </c>
      <c r="E23" s="178">
        <v>2467943</v>
      </c>
      <c r="F23" s="178">
        <v>8032960</v>
      </c>
      <c r="G23" s="178"/>
      <c r="H23" s="178">
        <v>46049</v>
      </c>
      <c r="I23" s="178"/>
      <c r="J23" s="178"/>
      <c r="K23" s="178"/>
      <c r="L23" s="255">
        <v>68.72</v>
      </c>
      <c r="M23" s="103"/>
    </row>
    <row r="24" spans="1:13" s="104" customFormat="1" ht="21" customHeight="1">
      <c r="A24" s="167">
        <f t="shared" si="0"/>
        <v>11</v>
      </c>
      <c r="B24" s="453" t="s">
        <v>207</v>
      </c>
      <c r="C24" s="178">
        <v>9278890</v>
      </c>
      <c r="D24" s="178">
        <v>8064746</v>
      </c>
      <c r="E24" s="178">
        <v>2042364</v>
      </c>
      <c r="F24" s="178">
        <v>5892206</v>
      </c>
      <c r="G24" s="178"/>
      <c r="H24" s="178">
        <v>130176</v>
      </c>
      <c r="I24" s="178"/>
      <c r="J24" s="178"/>
      <c r="K24" s="178"/>
      <c r="L24" s="255">
        <v>86.91</v>
      </c>
      <c r="M24" s="103"/>
    </row>
    <row r="25" spans="1:13" s="104" customFormat="1" ht="21" customHeight="1">
      <c r="A25" s="167">
        <f t="shared" si="0"/>
        <v>12</v>
      </c>
      <c r="B25" s="453" t="s">
        <v>208</v>
      </c>
      <c r="C25" s="178">
        <v>3106440</v>
      </c>
      <c r="D25" s="178">
        <v>3159481</v>
      </c>
      <c r="E25" s="178">
        <v>293349</v>
      </c>
      <c r="F25" s="178">
        <v>2866132</v>
      </c>
      <c r="G25" s="178"/>
      <c r="H25" s="179" t="s">
        <v>35</v>
      </c>
      <c r="I25" s="178"/>
      <c r="J25" s="178"/>
      <c r="K25" s="178"/>
      <c r="L25" s="255">
        <v>101.71</v>
      </c>
      <c r="M25" s="103"/>
    </row>
    <row r="26" spans="1:13" s="104" customFormat="1" ht="21" customHeight="1">
      <c r="A26" s="167">
        <f t="shared" si="0"/>
        <v>13</v>
      </c>
      <c r="B26" s="453" t="s">
        <v>209</v>
      </c>
      <c r="C26" s="178">
        <v>3297005</v>
      </c>
      <c r="D26" s="178">
        <v>3008321</v>
      </c>
      <c r="E26" s="178">
        <v>476189</v>
      </c>
      <c r="F26" s="178">
        <v>2519369</v>
      </c>
      <c r="G26" s="178"/>
      <c r="H26" s="178">
        <v>12763</v>
      </c>
      <c r="I26" s="178"/>
      <c r="J26" s="178"/>
      <c r="K26" s="178"/>
      <c r="L26" s="255">
        <v>91.24</v>
      </c>
      <c r="M26" s="103"/>
    </row>
    <row r="27" spans="1:13" s="104" customFormat="1" ht="32.25" customHeight="1">
      <c r="A27" s="167">
        <f t="shared" si="0"/>
        <v>14</v>
      </c>
      <c r="B27" s="453" t="s">
        <v>210</v>
      </c>
      <c r="C27" s="178">
        <v>36316950</v>
      </c>
      <c r="D27" s="178">
        <v>34648430</v>
      </c>
      <c r="E27" s="178">
        <v>437449</v>
      </c>
      <c r="F27" s="178">
        <v>34152257</v>
      </c>
      <c r="G27" s="178"/>
      <c r="H27" s="178">
        <v>58724</v>
      </c>
      <c r="I27" s="178"/>
      <c r="J27" s="178"/>
      <c r="K27" s="178"/>
      <c r="L27" s="255">
        <v>95.41</v>
      </c>
      <c r="M27" s="103"/>
    </row>
    <row r="28" spans="1:13" s="104" customFormat="1" ht="21" customHeight="1">
      <c r="A28" s="167">
        <f t="shared" si="0"/>
        <v>15</v>
      </c>
      <c r="B28" s="453" t="s">
        <v>211</v>
      </c>
      <c r="C28" s="178">
        <v>27465620</v>
      </c>
      <c r="D28" s="178">
        <v>23406373</v>
      </c>
      <c r="E28" s="178">
        <v>1623807</v>
      </c>
      <c r="F28" s="178">
        <v>20948384</v>
      </c>
      <c r="G28" s="178"/>
      <c r="H28" s="178">
        <v>43798</v>
      </c>
      <c r="I28" s="178"/>
      <c r="J28" s="178"/>
      <c r="K28" s="178"/>
      <c r="L28" s="255">
        <v>85.22</v>
      </c>
      <c r="M28" s="103"/>
    </row>
    <row r="29" spans="1:13" s="104" customFormat="1" ht="21" customHeight="1">
      <c r="A29" s="167">
        <f t="shared" si="0"/>
        <v>16</v>
      </c>
      <c r="B29" s="453" t="s">
        <v>212</v>
      </c>
      <c r="C29" s="178">
        <v>2505849</v>
      </c>
      <c r="D29" s="178">
        <v>2522342</v>
      </c>
      <c r="E29" s="178">
        <v>421587</v>
      </c>
      <c r="F29" s="178">
        <v>2092974</v>
      </c>
      <c r="G29" s="178"/>
      <c r="H29" s="178">
        <v>7781</v>
      </c>
      <c r="I29" s="178"/>
      <c r="J29" s="178"/>
      <c r="K29" s="178"/>
      <c r="L29" s="255">
        <v>100.66</v>
      </c>
      <c r="M29" s="103"/>
    </row>
    <row r="30" spans="1:13" s="104" customFormat="1" ht="21" customHeight="1">
      <c r="A30" s="167">
        <f t="shared" si="0"/>
        <v>17</v>
      </c>
      <c r="B30" s="453" t="s">
        <v>213</v>
      </c>
      <c r="C30" s="178">
        <v>428870</v>
      </c>
      <c r="D30" s="178">
        <v>247049</v>
      </c>
      <c r="E30" s="178">
        <v>91764</v>
      </c>
      <c r="F30" s="178">
        <v>152356</v>
      </c>
      <c r="G30" s="178"/>
      <c r="H30" s="178">
        <v>2930</v>
      </c>
      <c r="I30" s="178"/>
      <c r="J30" s="178"/>
      <c r="K30" s="178"/>
      <c r="L30" s="255">
        <v>57.599999999999994</v>
      </c>
      <c r="M30" s="103"/>
    </row>
    <row r="31" spans="1:13" s="104" customFormat="1" ht="21" customHeight="1">
      <c r="A31" s="167">
        <f t="shared" si="0"/>
        <v>18</v>
      </c>
      <c r="B31" s="453" t="s">
        <v>214</v>
      </c>
      <c r="C31" s="178">
        <v>3304793</v>
      </c>
      <c r="D31" s="178">
        <v>2685182</v>
      </c>
      <c r="E31" s="178">
        <v>419055</v>
      </c>
      <c r="F31" s="178">
        <v>2251879</v>
      </c>
      <c r="G31" s="178"/>
      <c r="H31" s="178">
        <v>14248</v>
      </c>
      <c r="I31" s="178"/>
      <c r="J31" s="178"/>
      <c r="K31" s="178"/>
      <c r="L31" s="255">
        <v>81.25</v>
      </c>
      <c r="M31" s="103"/>
    </row>
    <row r="32" spans="1:13" s="104" customFormat="1" ht="21" customHeight="1">
      <c r="A32" s="167">
        <f t="shared" si="0"/>
        <v>19</v>
      </c>
      <c r="B32" s="453" t="s">
        <v>215</v>
      </c>
      <c r="C32" s="178">
        <v>721450</v>
      </c>
      <c r="D32" s="178">
        <v>620733</v>
      </c>
      <c r="E32" s="178">
        <v>99734</v>
      </c>
      <c r="F32" s="178">
        <v>516508</v>
      </c>
      <c r="G32" s="178"/>
      <c r="H32" s="178">
        <v>4492</v>
      </c>
      <c r="I32" s="178"/>
      <c r="J32" s="178"/>
      <c r="K32" s="178"/>
      <c r="L32" s="255">
        <v>86.04</v>
      </c>
      <c r="M32" s="103"/>
    </row>
    <row r="33" spans="1:13" s="104" customFormat="1" ht="30">
      <c r="A33" s="167">
        <f t="shared" si="0"/>
        <v>20</v>
      </c>
      <c r="B33" s="453" t="s">
        <v>216</v>
      </c>
      <c r="C33" s="178">
        <v>3690159</v>
      </c>
      <c r="D33" s="178">
        <v>2931214</v>
      </c>
      <c r="E33" s="178">
        <v>743678</v>
      </c>
      <c r="F33" s="178">
        <v>2177508</v>
      </c>
      <c r="G33" s="178"/>
      <c r="H33" s="178">
        <v>10029</v>
      </c>
      <c r="I33" s="178"/>
      <c r="J33" s="178"/>
      <c r="K33" s="178"/>
      <c r="L33" s="255">
        <v>79.430000000000007</v>
      </c>
      <c r="M33" s="103"/>
    </row>
    <row r="34" spans="1:13" s="104" customFormat="1" ht="30">
      <c r="A34" s="167">
        <f t="shared" si="0"/>
        <v>21</v>
      </c>
      <c r="B34" s="453" t="s">
        <v>217</v>
      </c>
      <c r="C34" s="178">
        <v>1024390</v>
      </c>
      <c r="D34" s="178">
        <v>1007823</v>
      </c>
      <c r="E34" s="178">
        <v>142997</v>
      </c>
      <c r="F34" s="178">
        <v>862475</v>
      </c>
      <c r="G34" s="178"/>
      <c r="H34" s="178">
        <v>2351</v>
      </c>
      <c r="I34" s="178"/>
      <c r="J34" s="178"/>
      <c r="K34" s="178"/>
      <c r="L34" s="255">
        <v>98.38</v>
      </c>
      <c r="M34" s="103"/>
    </row>
    <row r="35" spans="1:13" s="104" customFormat="1" ht="30">
      <c r="A35" s="167">
        <f t="shared" si="0"/>
        <v>22</v>
      </c>
      <c r="B35" s="453" t="s">
        <v>218</v>
      </c>
      <c r="C35" s="178">
        <v>508110</v>
      </c>
      <c r="D35" s="178">
        <v>467674</v>
      </c>
      <c r="E35" s="178">
        <v>29324</v>
      </c>
      <c r="F35" s="178">
        <v>438350</v>
      </c>
      <c r="G35" s="178"/>
      <c r="H35" s="179" t="s">
        <v>35</v>
      </c>
      <c r="I35" s="178"/>
      <c r="J35" s="178"/>
      <c r="K35" s="178"/>
      <c r="L35" s="255">
        <v>92.04</v>
      </c>
      <c r="M35" s="103"/>
    </row>
    <row r="36" spans="1:13" s="104" customFormat="1">
      <c r="A36" s="167">
        <f t="shared" si="0"/>
        <v>23</v>
      </c>
      <c r="B36" s="453" t="s">
        <v>219</v>
      </c>
      <c r="C36" s="178">
        <v>45280</v>
      </c>
      <c r="D36" s="178">
        <v>40306</v>
      </c>
      <c r="E36" s="179" t="s">
        <v>35</v>
      </c>
      <c r="F36" s="178">
        <v>40306</v>
      </c>
      <c r="G36" s="178"/>
      <c r="H36" s="179" t="s">
        <v>35</v>
      </c>
      <c r="I36" s="178"/>
      <c r="J36" s="178"/>
      <c r="K36" s="178"/>
      <c r="L36" s="255">
        <v>89.02</v>
      </c>
      <c r="M36" s="103"/>
    </row>
    <row r="37" spans="1:13" s="104" customFormat="1" ht="21" customHeight="1">
      <c r="A37" s="167">
        <f t="shared" si="0"/>
        <v>24</v>
      </c>
      <c r="B37" s="453" t="s">
        <v>220</v>
      </c>
      <c r="C37" s="178">
        <v>330020</v>
      </c>
      <c r="D37" s="178">
        <v>320342</v>
      </c>
      <c r="E37" s="178">
        <v>107181</v>
      </c>
      <c r="F37" s="178">
        <v>213162</v>
      </c>
      <c r="G37" s="178"/>
      <c r="H37" s="179" t="s">
        <v>35</v>
      </c>
      <c r="I37" s="179"/>
      <c r="J37" s="178"/>
      <c r="K37" s="178"/>
      <c r="L37" s="255">
        <v>97.070000000000007</v>
      </c>
      <c r="M37" s="103"/>
    </row>
    <row r="38" spans="1:13" s="104" customFormat="1" ht="21" customHeight="1">
      <c r="A38" s="167">
        <f t="shared" si="0"/>
        <v>25</v>
      </c>
      <c r="B38" s="453" t="s">
        <v>221</v>
      </c>
      <c r="C38" s="178">
        <v>1666640</v>
      </c>
      <c r="D38" s="178">
        <v>1473749</v>
      </c>
      <c r="E38" s="178">
        <v>500911</v>
      </c>
      <c r="F38" s="178">
        <v>972838</v>
      </c>
      <c r="G38" s="178"/>
      <c r="H38" s="179" t="s">
        <v>35</v>
      </c>
      <c r="I38" s="179"/>
      <c r="J38" s="178"/>
      <c r="K38" s="178"/>
      <c r="L38" s="255">
        <v>88.429999999999993</v>
      </c>
      <c r="M38" s="103"/>
    </row>
    <row r="39" spans="1:13" s="104" customFormat="1" ht="21" customHeight="1">
      <c r="A39" s="167">
        <f t="shared" si="0"/>
        <v>26</v>
      </c>
      <c r="B39" s="453" t="s">
        <v>222</v>
      </c>
      <c r="C39" s="178">
        <v>684810</v>
      </c>
      <c r="D39" s="178">
        <v>659835</v>
      </c>
      <c r="E39" s="178">
        <v>74463</v>
      </c>
      <c r="F39" s="178">
        <v>585372</v>
      </c>
      <c r="G39" s="178"/>
      <c r="H39" s="179" t="s">
        <v>35</v>
      </c>
      <c r="I39" s="178"/>
      <c r="J39" s="178"/>
      <c r="K39" s="178"/>
      <c r="L39" s="255">
        <v>96.350000000000009</v>
      </c>
      <c r="M39" s="103"/>
    </row>
    <row r="40" spans="1:13" s="104" customFormat="1" ht="21" customHeight="1">
      <c r="A40" s="167">
        <f t="shared" si="0"/>
        <v>27</v>
      </c>
      <c r="B40" s="453" t="s">
        <v>223</v>
      </c>
      <c r="C40" s="178">
        <v>251350</v>
      </c>
      <c r="D40" s="178">
        <v>322255</v>
      </c>
      <c r="E40" s="178">
        <v>138684</v>
      </c>
      <c r="F40" s="178">
        <v>140234</v>
      </c>
      <c r="G40" s="178"/>
      <c r="H40" s="178">
        <v>43337</v>
      </c>
      <c r="I40" s="178"/>
      <c r="J40" s="178"/>
      <c r="K40" s="178"/>
      <c r="L40" s="255">
        <v>128.21</v>
      </c>
      <c r="M40" s="103"/>
    </row>
    <row r="41" spans="1:13" s="104" customFormat="1" ht="21" customHeight="1">
      <c r="A41" s="167">
        <f t="shared" si="0"/>
        <v>28</v>
      </c>
      <c r="B41" s="453" t="s">
        <v>224</v>
      </c>
      <c r="C41" s="178">
        <v>1234870</v>
      </c>
      <c r="D41" s="178">
        <v>1165003</v>
      </c>
      <c r="E41" s="178">
        <v>107812</v>
      </c>
      <c r="F41" s="178">
        <v>1021130</v>
      </c>
      <c r="G41" s="178"/>
      <c r="H41" s="178">
        <v>36061</v>
      </c>
      <c r="I41" s="178"/>
      <c r="J41" s="178"/>
      <c r="K41" s="178"/>
      <c r="L41" s="255">
        <v>94.34</v>
      </c>
      <c r="M41" s="103"/>
    </row>
    <row r="42" spans="1:13" s="104" customFormat="1" ht="30">
      <c r="A42" s="167">
        <f t="shared" si="0"/>
        <v>29</v>
      </c>
      <c r="B42" s="453" t="s">
        <v>225</v>
      </c>
      <c r="C42" s="178">
        <v>3867460</v>
      </c>
      <c r="D42" s="178">
        <v>1762683</v>
      </c>
      <c r="E42" s="178">
        <v>380952</v>
      </c>
      <c r="F42" s="178">
        <v>1381730</v>
      </c>
      <c r="G42" s="178"/>
      <c r="H42" s="179" t="s">
        <v>35</v>
      </c>
      <c r="I42" s="178"/>
      <c r="J42" s="178"/>
      <c r="K42" s="178"/>
      <c r="L42" s="255">
        <v>45.58</v>
      </c>
      <c r="M42" s="103"/>
    </row>
    <row r="43" spans="1:13" s="104" customFormat="1">
      <c r="A43" s="167">
        <f t="shared" si="0"/>
        <v>30</v>
      </c>
      <c r="B43" s="454" t="s">
        <v>226</v>
      </c>
      <c r="C43" s="178">
        <v>535200</v>
      </c>
      <c r="D43" s="178">
        <v>526430</v>
      </c>
      <c r="E43" s="178">
        <v>47777</v>
      </c>
      <c r="F43" s="178">
        <v>478653</v>
      </c>
      <c r="G43" s="178"/>
      <c r="H43" s="179" t="s">
        <v>35</v>
      </c>
      <c r="I43" s="178"/>
      <c r="J43" s="178"/>
      <c r="K43" s="178"/>
      <c r="L43" s="255">
        <v>98.36</v>
      </c>
      <c r="M43" s="103"/>
    </row>
    <row r="44" spans="1:13" s="104" customFormat="1">
      <c r="A44" s="167">
        <f t="shared" si="0"/>
        <v>31</v>
      </c>
      <c r="B44" s="454" t="s">
        <v>227</v>
      </c>
      <c r="C44" s="178">
        <v>1668507</v>
      </c>
      <c r="D44" s="178">
        <v>1123577</v>
      </c>
      <c r="E44" s="178">
        <v>260161</v>
      </c>
      <c r="F44" s="178">
        <v>858778</v>
      </c>
      <c r="G44" s="178"/>
      <c r="H44" s="178">
        <v>4638</v>
      </c>
      <c r="I44" s="178"/>
      <c r="J44" s="178"/>
      <c r="K44" s="178"/>
      <c r="L44" s="255">
        <v>67.34</v>
      </c>
      <c r="M44" s="103"/>
    </row>
    <row r="45" spans="1:13" s="104" customFormat="1">
      <c r="A45" s="167">
        <f t="shared" si="0"/>
        <v>32</v>
      </c>
      <c r="B45" s="454" t="s">
        <v>228</v>
      </c>
      <c r="C45" s="178">
        <v>1507480</v>
      </c>
      <c r="D45" s="178">
        <v>1076338</v>
      </c>
      <c r="E45" s="178">
        <v>283084</v>
      </c>
      <c r="F45" s="178">
        <v>791569</v>
      </c>
      <c r="G45" s="178"/>
      <c r="H45" s="178">
        <v>1685</v>
      </c>
      <c r="I45" s="178"/>
      <c r="J45" s="178"/>
      <c r="K45" s="178"/>
      <c r="L45" s="255">
        <v>71.400000000000006</v>
      </c>
      <c r="M45" s="103"/>
    </row>
    <row r="46" spans="1:13" s="104" customFormat="1" ht="32.25" customHeight="1">
      <c r="A46" s="167">
        <f t="shared" si="0"/>
        <v>33</v>
      </c>
      <c r="B46" s="454" t="s">
        <v>229</v>
      </c>
      <c r="C46" s="178">
        <v>119049</v>
      </c>
      <c r="D46" s="178">
        <v>104447</v>
      </c>
      <c r="E46" s="178">
        <v>14466</v>
      </c>
      <c r="F46" s="178">
        <v>89980</v>
      </c>
      <c r="G46" s="178"/>
      <c r="H46" s="179" t="s">
        <v>35</v>
      </c>
      <c r="I46" s="178"/>
      <c r="J46" s="178"/>
      <c r="K46" s="178"/>
      <c r="L46" s="255">
        <v>87.73</v>
      </c>
      <c r="M46" s="103"/>
    </row>
    <row r="47" spans="1:13" s="104" customFormat="1" ht="30">
      <c r="A47" s="167">
        <f t="shared" si="0"/>
        <v>34</v>
      </c>
      <c r="B47" s="454" t="s">
        <v>230</v>
      </c>
      <c r="C47" s="178">
        <v>407650</v>
      </c>
      <c r="D47" s="178">
        <v>361901</v>
      </c>
      <c r="E47" s="178">
        <v>232475</v>
      </c>
      <c r="F47" s="178">
        <v>129426</v>
      </c>
      <c r="G47" s="178"/>
      <c r="H47" s="179" t="s">
        <v>35</v>
      </c>
      <c r="I47" s="178"/>
      <c r="J47" s="178"/>
      <c r="K47" s="178"/>
      <c r="L47" s="255">
        <v>88.78</v>
      </c>
      <c r="M47" s="103"/>
    </row>
    <row r="48" spans="1:13" s="104" customFormat="1" ht="30">
      <c r="A48" s="167">
        <f t="shared" si="0"/>
        <v>35</v>
      </c>
      <c r="B48" s="454" t="s">
        <v>231</v>
      </c>
      <c r="C48" s="178">
        <v>175450</v>
      </c>
      <c r="D48" s="178">
        <v>168022</v>
      </c>
      <c r="E48" s="178">
        <v>44111</v>
      </c>
      <c r="F48" s="178">
        <v>123911</v>
      </c>
      <c r="G48" s="178"/>
      <c r="H48" s="179" t="s">
        <v>35</v>
      </c>
      <c r="I48" s="178"/>
      <c r="J48" s="178"/>
      <c r="K48" s="178"/>
      <c r="L48" s="255">
        <v>95.77</v>
      </c>
      <c r="M48" s="103"/>
    </row>
    <row r="49" spans="1:13" s="104" customFormat="1" ht="21" customHeight="1">
      <c r="A49" s="167">
        <f t="shared" si="0"/>
        <v>36</v>
      </c>
      <c r="B49" s="454" t="s">
        <v>232</v>
      </c>
      <c r="C49" s="178">
        <v>279460</v>
      </c>
      <c r="D49" s="178">
        <v>260110</v>
      </c>
      <c r="E49" s="178">
        <v>83858</v>
      </c>
      <c r="F49" s="178">
        <v>176252</v>
      </c>
      <c r="G49" s="178"/>
      <c r="H49" s="179" t="s">
        <v>35</v>
      </c>
      <c r="I49" s="178"/>
      <c r="J49" s="178"/>
      <c r="K49" s="178"/>
      <c r="L49" s="255">
        <v>93.08</v>
      </c>
      <c r="M49" s="103"/>
    </row>
    <row r="50" spans="1:13" s="107" customFormat="1" ht="21" customHeight="1">
      <c r="A50" s="167">
        <f t="shared" si="0"/>
        <v>37</v>
      </c>
      <c r="B50" s="454" t="s">
        <v>233</v>
      </c>
      <c r="C50" s="106">
        <v>36180</v>
      </c>
      <c r="D50" s="178">
        <v>32711</v>
      </c>
      <c r="E50" s="236" t="s">
        <v>35</v>
      </c>
      <c r="F50" s="106">
        <v>32711</v>
      </c>
      <c r="G50" s="106"/>
      <c r="H50" s="236" t="s">
        <v>35</v>
      </c>
      <c r="I50" s="106"/>
      <c r="J50" s="106"/>
      <c r="K50" s="106"/>
      <c r="L50" s="255">
        <v>90.41</v>
      </c>
      <c r="M50" s="103"/>
    </row>
    <row r="51" spans="1:13" s="107" customFormat="1" ht="34.5" customHeight="1">
      <c r="A51" s="167">
        <f t="shared" si="0"/>
        <v>38</v>
      </c>
      <c r="B51" s="454" t="s">
        <v>234</v>
      </c>
      <c r="C51" s="106">
        <v>358300</v>
      </c>
      <c r="D51" s="178">
        <v>308394</v>
      </c>
      <c r="E51" s="106">
        <v>88401</v>
      </c>
      <c r="F51" s="106">
        <v>216880</v>
      </c>
      <c r="G51" s="106"/>
      <c r="H51" s="106">
        <v>3112</v>
      </c>
      <c r="I51" s="106"/>
      <c r="J51" s="106"/>
      <c r="K51" s="106"/>
      <c r="L51" s="255">
        <v>86.07</v>
      </c>
      <c r="M51" s="103"/>
    </row>
    <row r="52" spans="1:13" s="107" customFormat="1" ht="21" customHeight="1">
      <c r="A52" s="167">
        <f t="shared" si="0"/>
        <v>39</v>
      </c>
      <c r="B52" s="454" t="s">
        <v>235</v>
      </c>
      <c r="C52" s="106">
        <v>6425000</v>
      </c>
      <c r="D52" s="106">
        <v>6425000</v>
      </c>
      <c r="E52" s="106">
        <v>6425000</v>
      </c>
      <c r="F52" s="236" t="s">
        <v>35</v>
      </c>
      <c r="G52" s="106"/>
      <c r="H52" s="236" t="s">
        <v>35</v>
      </c>
      <c r="I52" s="106"/>
      <c r="J52" s="106"/>
      <c r="K52" s="106"/>
      <c r="L52" s="255">
        <v>100</v>
      </c>
      <c r="M52" s="103"/>
    </row>
    <row r="53" spans="1:13" s="107" customFormat="1" ht="21" customHeight="1">
      <c r="A53" s="167">
        <f t="shared" si="0"/>
        <v>40</v>
      </c>
      <c r="B53" s="454" t="s">
        <v>236</v>
      </c>
      <c r="C53" s="106">
        <v>2001967</v>
      </c>
      <c r="D53" s="106">
        <v>3007961</v>
      </c>
      <c r="E53" s="106">
        <v>3007961</v>
      </c>
      <c r="F53" s="236" t="s">
        <v>35</v>
      </c>
      <c r="G53" s="106"/>
      <c r="H53" s="236" t="s">
        <v>35</v>
      </c>
      <c r="I53" s="106"/>
      <c r="J53" s="106"/>
      <c r="K53" s="106"/>
      <c r="L53" s="255">
        <v>150.25</v>
      </c>
      <c r="M53" s="103"/>
    </row>
    <row r="54" spans="1:13" s="107" customFormat="1" ht="21" customHeight="1">
      <c r="A54" s="167">
        <f t="shared" si="0"/>
        <v>41</v>
      </c>
      <c r="B54" s="454" t="s">
        <v>237</v>
      </c>
      <c r="C54" s="106">
        <v>48089150</v>
      </c>
      <c r="D54" s="106">
        <v>47657290</v>
      </c>
      <c r="E54" s="106"/>
      <c r="F54" s="106">
        <v>47657290</v>
      </c>
      <c r="G54" s="106"/>
      <c r="H54" s="236" t="s">
        <v>35</v>
      </c>
      <c r="I54" s="106"/>
      <c r="J54" s="106"/>
      <c r="K54" s="106"/>
      <c r="L54" s="255">
        <v>99.1</v>
      </c>
      <c r="M54" s="103"/>
    </row>
    <row r="55" spans="1:13" s="107" customFormat="1" ht="57">
      <c r="A55" s="108" t="s">
        <v>5</v>
      </c>
      <c r="B55" s="455" t="s">
        <v>238</v>
      </c>
      <c r="C55" s="110">
        <v>848692</v>
      </c>
      <c r="D55" s="110">
        <v>597607</v>
      </c>
      <c r="E55" s="110">
        <v>516473</v>
      </c>
      <c r="F55" s="110">
        <v>81134</v>
      </c>
      <c r="G55" s="110"/>
      <c r="H55" s="237" t="s">
        <v>35</v>
      </c>
      <c r="I55" s="110"/>
      <c r="J55" s="110"/>
      <c r="K55" s="110"/>
      <c r="L55" s="256">
        <v>70.42</v>
      </c>
      <c r="M55" s="103"/>
    </row>
    <row r="56" spans="1:13" ht="57">
      <c r="A56" s="108" t="s">
        <v>9</v>
      </c>
      <c r="B56" s="455" t="s">
        <v>239</v>
      </c>
      <c r="C56" s="110">
        <v>881591</v>
      </c>
      <c r="D56" s="110">
        <v>969445</v>
      </c>
      <c r="E56" s="110">
        <v>178600</v>
      </c>
      <c r="F56" s="110">
        <v>790845</v>
      </c>
      <c r="G56" s="110"/>
      <c r="H56" s="237" t="s">
        <v>35</v>
      </c>
      <c r="I56" s="110"/>
      <c r="J56" s="110"/>
      <c r="K56" s="110"/>
      <c r="L56" s="256">
        <v>109.96999999999998</v>
      </c>
      <c r="M56" s="103"/>
    </row>
    <row r="57" spans="1:13" ht="19.5" customHeight="1">
      <c r="A57" s="111" t="s">
        <v>10</v>
      </c>
      <c r="B57" s="456" t="s">
        <v>240</v>
      </c>
      <c r="C57" s="112">
        <v>116588000</v>
      </c>
      <c r="D57" s="112">
        <v>104868397</v>
      </c>
      <c r="E57" s="112"/>
      <c r="F57" s="112"/>
      <c r="G57" s="112">
        <v>104622420</v>
      </c>
      <c r="H57" s="112">
        <v>245977</v>
      </c>
      <c r="I57" s="112"/>
      <c r="J57" s="112"/>
      <c r="K57" s="112"/>
      <c r="L57" s="257">
        <v>89.947847977493396</v>
      </c>
      <c r="M57" s="103"/>
    </row>
    <row r="58" spans="1:13" ht="19.5" customHeight="1">
      <c r="A58" s="113"/>
      <c r="B58" s="114"/>
      <c r="C58" s="115"/>
      <c r="D58" s="115"/>
      <c r="E58" s="115"/>
      <c r="F58" s="116"/>
      <c r="G58" s="115"/>
      <c r="H58" s="115"/>
      <c r="I58" s="115"/>
      <c r="J58" s="115"/>
      <c r="K58" s="115"/>
      <c r="L58" s="258"/>
    </row>
    <row r="59" spans="1:13" ht="24" customHeight="1"/>
    <row r="60" spans="1:13" ht="42" customHeight="1">
      <c r="C60" s="117"/>
      <c r="D60" s="117"/>
      <c r="E60" s="117"/>
      <c r="F60" s="117"/>
      <c r="G60" s="117"/>
      <c r="H60" s="117"/>
      <c r="I60" s="117"/>
      <c r="J60" s="117"/>
      <c r="K60" s="117"/>
      <c r="L60" s="260"/>
    </row>
    <row r="61" spans="1:13">
      <c r="B61" s="523"/>
      <c r="C61" s="523"/>
      <c r="D61" s="523"/>
      <c r="E61" s="523"/>
      <c r="F61" s="523"/>
      <c r="G61" s="523"/>
      <c r="H61" s="523"/>
      <c r="I61" s="523"/>
      <c r="J61" s="523"/>
      <c r="K61" s="523"/>
      <c r="L61" s="523"/>
    </row>
  </sheetData>
  <mergeCells count="14">
    <mergeCell ref="G7:G8"/>
    <mergeCell ref="H7:H8"/>
    <mergeCell ref="I7:K7"/>
    <mergeCell ref="B61:L61"/>
    <mergeCell ref="A3:L3"/>
    <mergeCell ref="A4:L4"/>
    <mergeCell ref="A6:A8"/>
    <mergeCell ref="B6:B8"/>
    <mergeCell ref="C6:C8"/>
    <mergeCell ref="D6:D8"/>
    <mergeCell ref="E6:K6"/>
    <mergeCell ref="L6:L8"/>
    <mergeCell ref="E7:E8"/>
    <mergeCell ref="F7:F8"/>
  </mergeCells>
  <printOptions horizontalCentered="1"/>
  <pageMargins left="0.2" right="0.19685039370078741" top="0.42" bottom="0.51" header="0.18" footer="0.15748031496062992"/>
  <pageSetup paperSize="9" scale="85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8" tint="0.79998168889431442"/>
  </sheetPr>
  <dimension ref="A1:M100"/>
  <sheetViews>
    <sheetView tabSelected="1" zoomScale="87" zoomScaleNormal="87" workbookViewId="0">
      <selection activeCell="D83" sqref="D83"/>
    </sheetView>
  </sheetViews>
  <sheetFormatPr defaultColWidth="9.109375" defaultRowHeight="12.75"/>
  <cols>
    <col min="1" max="1" width="4.88671875" style="46" customWidth="1"/>
    <col min="2" max="2" width="20.33203125" style="139" customWidth="1"/>
    <col min="3" max="3" width="15.33203125" style="140" customWidth="1"/>
    <col min="4" max="4" width="16.44140625" style="140" customWidth="1"/>
    <col min="5" max="5" width="11.44140625" style="141" customWidth="1"/>
    <col min="6" max="6" width="14.6640625" style="140" customWidth="1"/>
    <col min="7" max="7" width="14.5546875" style="46" customWidth="1"/>
    <col min="8" max="8" width="13.88671875" style="46" customWidth="1"/>
    <col min="9" max="9" width="13.109375" style="142" customWidth="1"/>
    <col min="10" max="10" width="13" style="46" customWidth="1"/>
    <col min="11" max="11" width="10.33203125" style="46" customWidth="1"/>
    <col min="12" max="12" width="12.21875" style="143" customWidth="1"/>
    <col min="13" max="16384" width="9.109375" style="46"/>
  </cols>
  <sheetData>
    <row r="1" spans="1:13" s="126" customFormat="1" ht="19.5" customHeight="1">
      <c r="A1" s="261" t="s">
        <v>241</v>
      </c>
      <c r="B1" s="124"/>
      <c r="C1" s="45"/>
      <c r="D1" s="45"/>
      <c r="E1" s="45"/>
      <c r="F1" s="45"/>
      <c r="G1" s="45"/>
      <c r="H1" s="45"/>
      <c r="I1" s="45"/>
      <c r="J1" s="45"/>
      <c r="K1" s="45"/>
      <c r="L1" s="457" t="s">
        <v>242</v>
      </c>
    </row>
    <row r="2" spans="1:13" s="126" customFormat="1" ht="16.5" customHeight="1">
      <c r="A2" s="17"/>
      <c r="B2" s="124"/>
      <c r="C2" s="45"/>
      <c r="D2" s="45"/>
      <c r="E2" s="45"/>
      <c r="F2" s="45"/>
      <c r="G2" s="45"/>
      <c r="H2" s="45"/>
      <c r="I2" s="45"/>
      <c r="J2" s="45"/>
      <c r="K2" s="45"/>
      <c r="L2" s="39"/>
    </row>
    <row r="3" spans="1:13" s="127" customFormat="1" ht="21.75" customHeight="1">
      <c r="A3" s="534" t="s">
        <v>243</v>
      </c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</row>
    <row r="4" spans="1:13" s="127" customFormat="1" ht="21" customHeight="1">
      <c r="A4" s="535" t="s">
        <v>40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  <c r="L4" s="535"/>
    </row>
    <row r="5" spans="1:13" s="127" customFormat="1" ht="15" customHeight="1">
      <c r="A5" s="82"/>
      <c r="B5" s="125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3" ht="21.75" customHeight="1">
      <c r="A6" s="128"/>
      <c r="B6" s="129"/>
      <c r="C6" s="130"/>
      <c r="D6" s="131"/>
      <c r="E6" s="130"/>
      <c r="F6" s="130"/>
      <c r="G6" s="132"/>
      <c r="H6" s="131"/>
      <c r="I6" s="130"/>
      <c r="J6" s="536" t="s">
        <v>194</v>
      </c>
      <c r="K6" s="536"/>
      <c r="L6" s="536"/>
      <c r="M6" s="122"/>
    </row>
    <row r="7" spans="1:13" ht="24.75" customHeight="1">
      <c r="A7" s="537" t="s">
        <v>1</v>
      </c>
      <c r="B7" s="537" t="s">
        <v>244</v>
      </c>
      <c r="C7" s="538" t="s">
        <v>44</v>
      </c>
      <c r="D7" s="538"/>
      <c r="E7" s="538"/>
      <c r="F7" s="538"/>
      <c r="G7" s="538" t="s">
        <v>45</v>
      </c>
      <c r="H7" s="538"/>
      <c r="I7" s="538"/>
      <c r="J7" s="538"/>
      <c r="K7" s="538" t="s">
        <v>83</v>
      </c>
      <c r="L7" s="538"/>
      <c r="M7" s="122"/>
    </row>
    <row r="8" spans="1:13" ht="22.5" customHeight="1">
      <c r="A8" s="537"/>
      <c r="B8" s="537"/>
      <c r="C8" s="537" t="s">
        <v>115</v>
      </c>
      <c r="D8" s="540" t="s">
        <v>245</v>
      </c>
      <c r="E8" s="538" t="s">
        <v>246</v>
      </c>
      <c r="F8" s="538"/>
      <c r="G8" s="537" t="s">
        <v>115</v>
      </c>
      <c r="H8" s="540" t="s">
        <v>245</v>
      </c>
      <c r="I8" s="538" t="s">
        <v>246</v>
      </c>
      <c r="J8" s="538"/>
      <c r="K8" s="537" t="s">
        <v>115</v>
      </c>
      <c r="L8" s="539" t="s">
        <v>247</v>
      </c>
      <c r="M8" s="122"/>
    </row>
    <row r="9" spans="1:13" ht="124.5" customHeight="1">
      <c r="A9" s="537"/>
      <c r="B9" s="537"/>
      <c r="C9" s="537"/>
      <c r="D9" s="540"/>
      <c r="E9" s="458" t="s">
        <v>248</v>
      </c>
      <c r="F9" s="458" t="s">
        <v>249</v>
      </c>
      <c r="G9" s="537"/>
      <c r="H9" s="540"/>
      <c r="I9" s="458" t="s">
        <v>250</v>
      </c>
      <c r="J9" s="458" t="s">
        <v>249</v>
      </c>
      <c r="K9" s="538"/>
      <c r="L9" s="539"/>
      <c r="M9" s="122"/>
    </row>
    <row r="10" spans="1:13" s="133" customFormat="1" ht="21.95" customHeight="1">
      <c r="A10" s="341" t="s">
        <v>2</v>
      </c>
      <c r="B10" s="341" t="s">
        <v>3</v>
      </c>
      <c r="C10" s="341">
        <v>1</v>
      </c>
      <c r="D10" s="341">
        <v>2</v>
      </c>
      <c r="E10" s="341">
        <v>3</v>
      </c>
      <c r="F10" s="341">
        <v>4</v>
      </c>
      <c r="G10" s="341">
        <v>5</v>
      </c>
      <c r="H10" s="342">
        <v>6</v>
      </c>
      <c r="I10" s="342">
        <v>7</v>
      </c>
      <c r="J10" s="342">
        <v>8</v>
      </c>
      <c r="K10" s="342" t="s">
        <v>21</v>
      </c>
      <c r="L10" s="343" t="s">
        <v>22</v>
      </c>
      <c r="M10" s="122"/>
    </row>
    <row r="11" spans="1:13" ht="20.100000000000001" customHeight="1">
      <c r="A11" s="337"/>
      <c r="B11" s="466" t="s">
        <v>115</v>
      </c>
      <c r="C11" s="338">
        <v>376500570.14740002</v>
      </c>
      <c r="D11" s="338">
        <v>219481414</v>
      </c>
      <c r="E11" s="339" t="s">
        <v>35</v>
      </c>
      <c r="F11" s="338">
        <v>157019156.14740002</v>
      </c>
      <c r="G11" s="338">
        <v>381225535</v>
      </c>
      <c r="H11" s="338">
        <v>219376930</v>
      </c>
      <c r="I11" s="338">
        <v>14505996</v>
      </c>
      <c r="J11" s="338">
        <v>147342609</v>
      </c>
      <c r="K11" s="344">
        <v>101.25496884393831</v>
      </c>
      <c r="L11" s="340"/>
      <c r="M11" s="122"/>
    </row>
    <row r="12" spans="1:13" ht="34.5" customHeight="1">
      <c r="A12" s="120" t="s">
        <v>4</v>
      </c>
      <c r="B12" s="467" t="s">
        <v>251</v>
      </c>
      <c r="C12" s="163">
        <v>117479075</v>
      </c>
      <c r="D12" s="163">
        <v>77639227</v>
      </c>
      <c r="E12" s="235" t="s">
        <v>35</v>
      </c>
      <c r="F12" s="163">
        <v>39839848</v>
      </c>
      <c r="G12" s="163">
        <v>118689636</v>
      </c>
      <c r="H12" s="163">
        <v>77614847</v>
      </c>
      <c r="I12" s="163">
        <v>3949584</v>
      </c>
      <c r="J12" s="163">
        <v>37125205</v>
      </c>
      <c r="K12" s="345">
        <v>101.03044818832629</v>
      </c>
      <c r="L12" s="118"/>
      <c r="M12" s="122"/>
    </row>
    <row r="13" spans="1:13" ht="20.100000000000001" customHeight="1">
      <c r="A13" s="134">
        <v>1</v>
      </c>
      <c r="B13" s="468" t="s">
        <v>252</v>
      </c>
      <c r="C13" s="135">
        <v>12321523</v>
      </c>
      <c r="D13" s="135">
        <v>8124951</v>
      </c>
      <c r="E13" s="136"/>
      <c r="F13" s="135">
        <v>4196572</v>
      </c>
      <c r="G13" s="135">
        <v>12703701</v>
      </c>
      <c r="H13" s="137">
        <v>8124951</v>
      </c>
      <c r="I13" s="135">
        <v>447813</v>
      </c>
      <c r="J13" s="135">
        <v>4130937</v>
      </c>
      <c r="K13" s="346">
        <v>103.10171072196188</v>
      </c>
      <c r="L13" s="119"/>
      <c r="M13" s="122"/>
    </row>
    <row r="14" spans="1:13" ht="20.100000000000001" customHeight="1">
      <c r="A14" s="134">
        <v>2</v>
      </c>
      <c r="B14" s="468" t="s">
        <v>253</v>
      </c>
      <c r="C14" s="135">
        <v>7615778</v>
      </c>
      <c r="D14" s="135">
        <v>4772402</v>
      </c>
      <c r="E14" s="136"/>
      <c r="F14" s="135">
        <v>2843376</v>
      </c>
      <c r="G14" s="135">
        <v>7624285</v>
      </c>
      <c r="H14" s="137">
        <v>4772402</v>
      </c>
      <c r="I14" s="135">
        <v>229787</v>
      </c>
      <c r="J14" s="135">
        <v>2622096</v>
      </c>
      <c r="K14" s="346">
        <v>100.11170231065034</v>
      </c>
      <c r="L14" s="119"/>
      <c r="M14" s="122"/>
    </row>
    <row r="15" spans="1:13" ht="20.100000000000001" customHeight="1">
      <c r="A15" s="134">
        <v>3</v>
      </c>
      <c r="B15" s="468" t="s">
        <v>254</v>
      </c>
      <c r="C15" s="135">
        <v>9991069</v>
      </c>
      <c r="D15" s="135">
        <v>6469234</v>
      </c>
      <c r="E15" s="136"/>
      <c r="F15" s="135">
        <v>3521835</v>
      </c>
      <c r="G15" s="135">
        <v>10049297</v>
      </c>
      <c r="H15" s="137">
        <v>6469234</v>
      </c>
      <c r="I15" s="135">
        <v>292300</v>
      </c>
      <c r="J15" s="135">
        <v>3287763</v>
      </c>
      <c r="K15" s="346">
        <v>100.58280049912578</v>
      </c>
      <c r="L15" s="119"/>
      <c r="M15" s="122"/>
    </row>
    <row r="16" spans="1:13" ht="20.100000000000001" customHeight="1">
      <c r="A16" s="134">
        <v>4</v>
      </c>
      <c r="B16" s="468" t="s">
        <v>255</v>
      </c>
      <c r="C16" s="135">
        <v>9499223</v>
      </c>
      <c r="D16" s="135">
        <v>6628708</v>
      </c>
      <c r="E16" s="136"/>
      <c r="F16" s="135">
        <v>2870515</v>
      </c>
      <c r="G16" s="135">
        <v>9453008</v>
      </c>
      <c r="H16" s="137">
        <v>6628708</v>
      </c>
      <c r="I16" s="135">
        <v>310053</v>
      </c>
      <c r="J16" s="135">
        <v>2514247</v>
      </c>
      <c r="K16" s="346">
        <v>99.513486524108345</v>
      </c>
      <c r="L16" s="119"/>
      <c r="M16" s="122"/>
    </row>
    <row r="17" spans="1:13" ht="20.100000000000001" customHeight="1">
      <c r="A17" s="134">
        <v>5</v>
      </c>
      <c r="B17" s="468" t="s">
        <v>256</v>
      </c>
      <c r="C17" s="135">
        <v>7650588</v>
      </c>
      <c r="D17" s="135">
        <v>4656541</v>
      </c>
      <c r="E17" s="136"/>
      <c r="F17" s="135">
        <v>2994047</v>
      </c>
      <c r="G17" s="135">
        <v>7606206</v>
      </c>
      <c r="H17" s="137">
        <v>4632161</v>
      </c>
      <c r="I17" s="135">
        <v>284999</v>
      </c>
      <c r="J17" s="135">
        <v>2689046</v>
      </c>
      <c r="K17" s="346">
        <v>99.419887726276727</v>
      </c>
      <c r="L17" s="119"/>
      <c r="M17" s="122"/>
    </row>
    <row r="18" spans="1:13" ht="20.100000000000001" customHeight="1">
      <c r="A18" s="134">
        <v>6</v>
      </c>
      <c r="B18" s="468" t="s">
        <v>257</v>
      </c>
      <c r="C18" s="135">
        <v>8523191</v>
      </c>
      <c r="D18" s="135">
        <v>5673257</v>
      </c>
      <c r="E18" s="136"/>
      <c r="F18" s="135">
        <v>2849934</v>
      </c>
      <c r="G18" s="135">
        <v>8731069</v>
      </c>
      <c r="H18" s="137">
        <v>5673257</v>
      </c>
      <c r="I18" s="135">
        <v>495426</v>
      </c>
      <c r="J18" s="135">
        <v>2562386</v>
      </c>
      <c r="K18" s="346">
        <v>102.43896916072866</v>
      </c>
      <c r="L18" s="119"/>
      <c r="M18" s="122"/>
    </row>
    <row r="19" spans="1:13" ht="20.100000000000001" customHeight="1">
      <c r="A19" s="134">
        <v>7</v>
      </c>
      <c r="B19" s="468" t="s">
        <v>258</v>
      </c>
      <c r="C19" s="135">
        <v>3690611</v>
      </c>
      <c r="D19" s="135">
        <v>2127557</v>
      </c>
      <c r="E19" s="136"/>
      <c r="F19" s="135">
        <v>1563054</v>
      </c>
      <c r="G19" s="135">
        <v>3782075</v>
      </c>
      <c r="H19" s="137">
        <v>2127557</v>
      </c>
      <c r="I19" s="135">
        <v>366306</v>
      </c>
      <c r="J19" s="135">
        <v>1288212</v>
      </c>
      <c r="K19" s="346">
        <v>102.47828882534627</v>
      </c>
      <c r="L19" s="119"/>
      <c r="M19" s="122"/>
    </row>
    <row r="20" spans="1:13" ht="20.100000000000001" customHeight="1">
      <c r="A20" s="134">
        <v>8</v>
      </c>
      <c r="B20" s="468" t="s">
        <v>259</v>
      </c>
      <c r="C20" s="135">
        <v>5524604</v>
      </c>
      <c r="D20" s="138">
        <v>3251747</v>
      </c>
      <c r="E20" s="136"/>
      <c r="F20" s="138">
        <v>2272857</v>
      </c>
      <c r="G20" s="135">
        <v>5511272</v>
      </c>
      <c r="H20" s="137">
        <v>3251747</v>
      </c>
      <c r="I20" s="135">
        <v>497891</v>
      </c>
      <c r="J20" s="135">
        <v>1761634</v>
      </c>
      <c r="K20" s="346">
        <v>99.758679536126024</v>
      </c>
      <c r="L20" s="119"/>
      <c r="M20" s="122"/>
    </row>
    <row r="21" spans="1:13" ht="20.100000000000001" customHeight="1">
      <c r="A21" s="134">
        <v>9</v>
      </c>
      <c r="B21" s="468" t="s">
        <v>260</v>
      </c>
      <c r="C21" s="135">
        <v>8746269</v>
      </c>
      <c r="D21" s="138">
        <v>5768050</v>
      </c>
      <c r="E21" s="136"/>
      <c r="F21" s="138">
        <v>2978219</v>
      </c>
      <c r="G21" s="135">
        <v>8855568</v>
      </c>
      <c r="H21" s="137">
        <v>5768050</v>
      </c>
      <c r="I21" s="135">
        <v>204374</v>
      </c>
      <c r="J21" s="135">
        <v>2883144</v>
      </c>
      <c r="K21" s="346">
        <v>101.24966428542272</v>
      </c>
      <c r="L21" s="119"/>
      <c r="M21" s="122"/>
    </row>
    <row r="22" spans="1:13" ht="16.5">
      <c r="A22" s="134">
        <v>10</v>
      </c>
      <c r="B22" s="468" t="s">
        <v>261</v>
      </c>
      <c r="C22" s="135">
        <v>8554616</v>
      </c>
      <c r="D22" s="138">
        <v>6536444</v>
      </c>
      <c r="E22" s="136"/>
      <c r="F22" s="138">
        <v>2018172</v>
      </c>
      <c r="G22" s="135">
        <v>8627035</v>
      </c>
      <c r="H22" s="137">
        <v>6536444</v>
      </c>
      <c r="I22" s="135">
        <v>164817</v>
      </c>
      <c r="J22" s="135">
        <v>1925774</v>
      </c>
      <c r="K22" s="346">
        <v>100.84654881060703</v>
      </c>
      <c r="L22" s="119"/>
      <c r="M22" s="122"/>
    </row>
    <row r="23" spans="1:13" ht="20.100000000000001" customHeight="1">
      <c r="A23" s="134">
        <v>11</v>
      </c>
      <c r="B23" s="468" t="s">
        <v>262</v>
      </c>
      <c r="C23" s="135">
        <v>8521061</v>
      </c>
      <c r="D23" s="138">
        <v>5838267</v>
      </c>
      <c r="E23" s="136"/>
      <c r="F23" s="138">
        <v>2682794</v>
      </c>
      <c r="G23" s="135">
        <v>8802815</v>
      </c>
      <c r="H23" s="137">
        <v>5838267</v>
      </c>
      <c r="I23" s="135">
        <v>270284</v>
      </c>
      <c r="J23" s="135">
        <v>2694264</v>
      </c>
      <c r="K23" s="346">
        <v>103.30656006335361</v>
      </c>
      <c r="L23" s="119"/>
      <c r="M23" s="122"/>
    </row>
    <row r="24" spans="1:13" ht="20.100000000000001" customHeight="1">
      <c r="A24" s="134">
        <v>12</v>
      </c>
      <c r="B24" s="468" t="s">
        <v>263</v>
      </c>
      <c r="C24" s="135">
        <v>10491729</v>
      </c>
      <c r="D24" s="138">
        <v>6850041</v>
      </c>
      <c r="E24" s="136"/>
      <c r="F24" s="138">
        <v>3641688</v>
      </c>
      <c r="G24" s="135">
        <v>10657117</v>
      </c>
      <c r="H24" s="137">
        <v>6850041</v>
      </c>
      <c r="I24" s="135">
        <v>323424</v>
      </c>
      <c r="J24" s="135">
        <v>3483652</v>
      </c>
      <c r="K24" s="346">
        <v>101.57636553517537</v>
      </c>
      <c r="L24" s="119"/>
      <c r="M24" s="122"/>
    </row>
    <row r="25" spans="1:13" ht="20.100000000000001" customHeight="1">
      <c r="A25" s="134">
        <v>13</v>
      </c>
      <c r="B25" s="468" t="s">
        <v>264</v>
      </c>
      <c r="C25" s="135">
        <v>6995554</v>
      </c>
      <c r="D25" s="138">
        <v>4393314</v>
      </c>
      <c r="E25" s="136"/>
      <c r="F25" s="138">
        <v>2602240</v>
      </c>
      <c r="G25" s="135">
        <v>6869207</v>
      </c>
      <c r="H25" s="137">
        <v>4393314</v>
      </c>
      <c r="I25" s="135">
        <v>37353</v>
      </c>
      <c r="J25" s="135">
        <v>2438540</v>
      </c>
      <c r="K25" s="346">
        <v>98.193895722912004</v>
      </c>
      <c r="L25" s="119"/>
      <c r="M25" s="122"/>
    </row>
    <row r="26" spans="1:13" ht="20.100000000000001" customHeight="1">
      <c r="A26" s="134">
        <v>14</v>
      </c>
      <c r="B26" s="468" t="s">
        <v>265</v>
      </c>
      <c r="C26" s="135">
        <v>9353259</v>
      </c>
      <c r="D26" s="138">
        <v>6548714</v>
      </c>
      <c r="E26" s="136"/>
      <c r="F26" s="138">
        <v>2804545</v>
      </c>
      <c r="G26" s="135">
        <v>9416981</v>
      </c>
      <c r="H26" s="137">
        <v>6548714</v>
      </c>
      <c r="I26" s="135">
        <v>24757</v>
      </c>
      <c r="J26" s="135">
        <v>2843510</v>
      </c>
      <c r="K26" s="346">
        <v>100.68128125180753</v>
      </c>
      <c r="L26" s="119"/>
      <c r="M26" s="122"/>
    </row>
    <row r="27" spans="1:13" s="47" customFormat="1" ht="16.5">
      <c r="A27" s="120" t="s">
        <v>5</v>
      </c>
      <c r="B27" s="467" t="s">
        <v>266</v>
      </c>
      <c r="C27" s="163">
        <v>31977544.917399999</v>
      </c>
      <c r="D27" s="163">
        <v>16711192</v>
      </c>
      <c r="E27" s="235" t="s">
        <v>35</v>
      </c>
      <c r="F27" s="163">
        <v>15266352.917400001</v>
      </c>
      <c r="G27" s="163">
        <v>33933799</v>
      </c>
      <c r="H27" s="163">
        <v>16711192</v>
      </c>
      <c r="I27" s="163">
        <v>2078889</v>
      </c>
      <c r="J27" s="163">
        <v>15143718</v>
      </c>
      <c r="K27" s="345">
        <v>106.11758684931294</v>
      </c>
      <c r="L27" s="118"/>
      <c r="M27" s="121"/>
    </row>
    <row r="28" spans="1:13" ht="20.100000000000001" customHeight="1">
      <c r="A28" s="134">
        <v>15</v>
      </c>
      <c r="B28" s="468" t="s">
        <v>267</v>
      </c>
      <c r="C28" s="135">
        <v>2102005.8824</v>
      </c>
      <c r="D28" s="138">
        <v>0</v>
      </c>
      <c r="E28" s="136"/>
      <c r="F28" s="138">
        <v>2102005.8824</v>
      </c>
      <c r="G28" s="135">
        <v>1711779</v>
      </c>
      <c r="H28" s="137">
        <v>0</v>
      </c>
      <c r="I28" s="135">
        <v>1157891</v>
      </c>
      <c r="J28" s="135">
        <v>553888</v>
      </c>
      <c r="K28" s="346">
        <v>81.435499982785402</v>
      </c>
      <c r="L28" s="119"/>
      <c r="M28" s="122"/>
    </row>
    <row r="29" spans="1:13" ht="16.5">
      <c r="A29" s="134">
        <v>16</v>
      </c>
      <c r="B29" s="468" t="s">
        <v>268</v>
      </c>
      <c r="C29" s="135">
        <v>1628634</v>
      </c>
      <c r="D29" s="138">
        <v>0</v>
      </c>
      <c r="E29" s="136"/>
      <c r="F29" s="138">
        <v>1628634</v>
      </c>
      <c r="G29" s="135">
        <v>3497754</v>
      </c>
      <c r="H29" s="137">
        <v>0</v>
      </c>
      <c r="I29" s="135">
        <v>473211</v>
      </c>
      <c r="J29" s="135">
        <v>3024543</v>
      </c>
      <c r="K29" s="346">
        <v>214.7661168807725</v>
      </c>
      <c r="L29" s="119"/>
      <c r="M29" s="122"/>
    </row>
    <row r="30" spans="1:13" ht="20.100000000000001" customHeight="1">
      <c r="A30" s="134">
        <v>17</v>
      </c>
      <c r="B30" s="468" t="s">
        <v>269</v>
      </c>
      <c r="C30" s="135">
        <v>961641</v>
      </c>
      <c r="D30" s="138">
        <v>0</v>
      </c>
      <c r="E30" s="136"/>
      <c r="F30" s="138">
        <v>961641</v>
      </c>
      <c r="G30" s="135">
        <v>940404</v>
      </c>
      <c r="H30" s="137">
        <v>0</v>
      </c>
      <c r="I30" s="135">
        <v>79443</v>
      </c>
      <c r="J30" s="135">
        <v>860961</v>
      </c>
      <c r="K30" s="346">
        <v>97.791587505108453</v>
      </c>
      <c r="L30" s="119"/>
      <c r="M30" s="122"/>
    </row>
    <row r="31" spans="1:13" ht="20.100000000000001" customHeight="1">
      <c r="A31" s="134">
        <v>18</v>
      </c>
      <c r="B31" s="468" t="s">
        <v>270</v>
      </c>
      <c r="C31" s="135">
        <v>1444440</v>
      </c>
      <c r="D31" s="138">
        <v>176500</v>
      </c>
      <c r="E31" s="136"/>
      <c r="F31" s="138">
        <v>1267940</v>
      </c>
      <c r="G31" s="135">
        <v>1501124</v>
      </c>
      <c r="H31" s="137">
        <v>176500</v>
      </c>
      <c r="I31" s="135">
        <v>0</v>
      </c>
      <c r="J31" s="135">
        <v>1324624</v>
      </c>
      <c r="K31" s="346">
        <v>103.9242889978123</v>
      </c>
      <c r="L31" s="119"/>
      <c r="M31" s="122"/>
    </row>
    <row r="32" spans="1:13" ht="20.100000000000001" customHeight="1">
      <c r="A32" s="134">
        <v>19</v>
      </c>
      <c r="B32" s="468" t="s">
        <v>271</v>
      </c>
      <c r="C32" s="135">
        <v>1044778</v>
      </c>
      <c r="D32" s="138">
        <v>0</v>
      </c>
      <c r="E32" s="136"/>
      <c r="F32" s="138">
        <v>1044778</v>
      </c>
      <c r="G32" s="135">
        <v>1059240</v>
      </c>
      <c r="H32" s="137">
        <v>0</v>
      </c>
      <c r="I32" s="135">
        <v>35946</v>
      </c>
      <c r="J32" s="135">
        <v>1023294</v>
      </c>
      <c r="K32" s="346">
        <v>101.3842175084085</v>
      </c>
      <c r="L32" s="119"/>
      <c r="M32" s="122"/>
    </row>
    <row r="33" spans="1:13" ht="20.100000000000001" customHeight="1">
      <c r="A33" s="134">
        <v>20</v>
      </c>
      <c r="B33" s="468" t="s">
        <v>272</v>
      </c>
      <c r="C33" s="135">
        <v>2149974</v>
      </c>
      <c r="D33" s="138">
        <v>1483687</v>
      </c>
      <c r="E33" s="136"/>
      <c r="F33" s="138">
        <v>666287</v>
      </c>
      <c r="G33" s="135">
        <v>2143075</v>
      </c>
      <c r="H33" s="137">
        <v>1483687</v>
      </c>
      <c r="I33" s="135">
        <v>24237</v>
      </c>
      <c r="J33" s="135">
        <v>635151</v>
      </c>
      <c r="K33" s="346">
        <v>99.679112398568535</v>
      </c>
      <c r="L33" s="119"/>
      <c r="M33" s="122"/>
    </row>
    <row r="34" spans="1:13" ht="16.5">
      <c r="A34" s="134">
        <v>21</v>
      </c>
      <c r="B34" s="468" t="s">
        <v>273</v>
      </c>
      <c r="C34" s="135">
        <v>491460</v>
      </c>
      <c r="D34" s="138">
        <v>0</v>
      </c>
      <c r="E34" s="136"/>
      <c r="F34" s="138">
        <v>491460</v>
      </c>
      <c r="G34" s="135">
        <v>530750</v>
      </c>
      <c r="H34" s="137">
        <v>0</v>
      </c>
      <c r="I34" s="135">
        <v>6450</v>
      </c>
      <c r="J34" s="135">
        <v>524300</v>
      </c>
      <c r="K34" s="346">
        <v>107.99454686037522</v>
      </c>
      <c r="L34" s="119"/>
      <c r="M34" s="122"/>
    </row>
    <row r="35" spans="1:13" ht="16.5">
      <c r="A35" s="134">
        <v>22</v>
      </c>
      <c r="B35" s="468" t="s">
        <v>274</v>
      </c>
      <c r="C35" s="135">
        <v>2147073</v>
      </c>
      <c r="D35" s="138">
        <v>1051010</v>
      </c>
      <c r="E35" s="136"/>
      <c r="F35" s="138">
        <v>1096063</v>
      </c>
      <c r="G35" s="135">
        <v>2049120</v>
      </c>
      <c r="H35" s="137">
        <v>1051010</v>
      </c>
      <c r="I35" s="135">
        <v>136444</v>
      </c>
      <c r="J35" s="135">
        <v>861666</v>
      </c>
      <c r="K35" s="346">
        <v>95.437835602236163</v>
      </c>
      <c r="L35" s="119"/>
      <c r="M35" s="122"/>
    </row>
    <row r="36" spans="1:13" ht="20.100000000000001" customHeight="1">
      <c r="A36" s="134">
        <v>23</v>
      </c>
      <c r="B36" s="468" t="s">
        <v>275</v>
      </c>
      <c r="C36" s="135">
        <v>8713847</v>
      </c>
      <c r="D36" s="138">
        <v>6806032</v>
      </c>
      <c r="E36" s="136"/>
      <c r="F36" s="138">
        <v>1907815</v>
      </c>
      <c r="G36" s="135">
        <v>9112046</v>
      </c>
      <c r="H36" s="137">
        <v>6806032</v>
      </c>
      <c r="I36" s="135">
        <v>81962</v>
      </c>
      <c r="J36" s="135">
        <v>2224052</v>
      </c>
      <c r="K36" s="346">
        <v>104.56972678083514</v>
      </c>
      <c r="L36" s="119"/>
      <c r="M36" s="122"/>
    </row>
    <row r="37" spans="1:13" ht="20.100000000000001" customHeight="1">
      <c r="A37" s="134">
        <v>24</v>
      </c>
      <c r="B37" s="468" t="s">
        <v>276</v>
      </c>
      <c r="C37" s="135">
        <v>3805734</v>
      </c>
      <c r="D37" s="138">
        <v>2407537</v>
      </c>
      <c r="E37" s="136"/>
      <c r="F37" s="138">
        <v>1398197</v>
      </c>
      <c r="G37" s="135">
        <v>3859812</v>
      </c>
      <c r="H37" s="137">
        <v>2407537</v>
      </c>
      <c r="I37" s="135">
        <v>54098</v>
      </c>
      <c r="J37" s="135">
        <v>1398177</v>
      </c>
      <c r="K37" s="346">
        <v>101.4209611076339</v>
      </c>
      <c r="L37" s="119"/>
      <c r="M37" s="122"/>
    </row>
    <row r="38" spans="1:13" ht="16.5">
      <c r="A38" s="134">
        <v>25</v>
      </c>
      <c r="B38" s="468" t="s">
        <v>277</v>
      </c>
      <c r="C38" s="135">
        <v>7487958.0350000001</v>
      </c>
      <c r="D38" s="138">
        <v>4786426</v>
      </c>
      <c r="E38" s="136"/>
      <c r="F38" s="138">
        <v>2701532.0350000001</v>
      </c>
      <c r="G38" s="135">
        <v>7528695</v>
      </c>
      <c r="H38" s="137">
        <v>4786426</v>
      </c>
      <c r="I38" s="135">
        <v>29207</v>
      </c>
      <c r="J38" s="135">
        <v>2713062</v>
      </c>
      <c r="K38" s="346">
        <v>100.54403303022785</v>
      </c>
      <c r="L38" s="119"/>
      <c r="M38" s="122"/>
    </row>
    <row r="39" spans="1:13" s="47" customFormat="1" ht="54.75" customHeight="1">
      <c r="A39" s="120" t="s">
        <v>9</v>
      </c>
      <c r="B39" s="467" t="s">
        <v>278</v>
      </c>
      <c r="C39" s="163">
        <v>100303037</v>
      </c>
      <c r="D39" s="163">
        <v>54410269</v>
      </c>
      <c r="E39" s="235" t="s">
        <v>35</v>
      </c>
      <c r="F39" s="163">
        <v>45892768</v>
      </c>
      <c r="G39" s="163">
        <v>101137915</v>
      </c>
      <c r="H39" s="163">
        <v>54410269</v>
      </c>
      <c r="I39" s="163">
        <v>3869482</v>
      </c>
      <c r="J39" s="163">
        <v>42858164</v>
      </c>
      <c r="K39" s="345">
        <v>100.83235565439558</v>
      </c>
      <c r="L39" s="118"/>
      <c r="M39" s="121"/>
    </row>
    <row r="40" spans="1:13" ht="20.100000000000001" customHeight="1">
      <c r="A40" s="134">
        <v>26</v>
      </c>
      <c r="B40" s="468" t="s">
        <v>279</v>
      </c>
      <c r="C40" s="135">
        <v>21581931</v>
      </c>
      <c r="D40" s="138">
        <v>15710569</v>
      </c>
      <c r="E40" s="136"/>
      <c r="F40" s="138">
        <v>5871362</v>
      </c>
      <c r="G40" s="135">
        <v>22203824</v>
      </c>
      <c r="H40" s="137">
        <v>15710569</v>
      </c>
      <c r="I40" s="135">
        <v>171131</v>
      </c>
      <c r="J40" s="135">
        <v>6322124</v>
      </c>
      <c r="K40" s="346">
        <v>102.88154475148679</v>
      </c>
      <c r="L40" s="119"/>
      <c r="M40" s="122"/>
    </row>
    <row r="41" spans="1:13" ht="20.100000000000001" customHeight="1">
      <c r="A41" s="134">
        <v>27</v>
      </c>
      <c r="B41" s="468" t="s">
        <v>280</v>
      </c>
      <c r="C41" s="135">
        <v>16098129</v>
      </c>
      <c r="D41" s="138">
        <v>11107856</v>
      </c>
      <c r="E41" s="136"/>
      <c r="F41" s="138">
        <v>4990273</v>
      </c>
      <c r="G41" s="135">
        <v>17362831</v>
      </c>
      <c r="H41" s="137">
        <v>11107856</v>
      </c>
      <c r="I41" s="135">
        <v>230032</v>
      </c>
      <c r="J41" s="135">
        <v>6024943</v>
      </c>
      <c r="K41" s="346">
        <v>107.85620490430907</v>
      </c>
      <c r="L41" s="119"/>
      <c r="M41" s="122"/>
    </row>
    <row r="42" spans="1:13" ht="20.100000000000001" customHeight="1">
      <c r="A42" s="134">
        <v>28</v>
      </c>
      <c r="B42" s="468" t="s">
        <v>281</v>
      </c>
      <c r="C42" s="135">
        <v>11153138</v>
      </c>
      <c r="D42" s="138">
        <v>6728956</v>
      </c>
      <c r="E42" s="136"/>
      <c r="F42" s="138">
        <v>4424182</v>
      </c>
      <c r="G42" s="135">
        <v>10959365</v>
      </c>
      <c r="H42" s="137">
        <v>6728956</v>
      </c>
      <c r="I42" s="135">
        <v>459477</v>
      </c>
      <c r="J42" s="135">
        <v>3770932</v>
      </c>
      <c r="K42" s="346">
        <v>98.262614521581284</v>
      </c>
      <c r="L42" s="119"/>
      <c r="M42" s="122"/>
    </row>
    <row r="43" spans="1:13" ht="20.100000000000001" customHeight="1">
      <c r="A43" s="134">
        <v>29</v>
      </c>
      <c r="B43" s="468" t="s">
        <v>282</v>
      </c>
      <c r="C43" s="135">
        <v>8148090</v>
      </c>
      <c r="D43" s="138">
        <v>5012940</v>
      </c>
      <c r="E43" s="136"/>
      <c r="F43" s="138">
        <v>3135150</v>
      </c>
      <c r="G43" s="135">
        <v>8035403</v>
      </c>
      <c r="H43" s="137">
        <v>5012940</v>
      </c>
      <c r="I43" s="135">
        <v>203168</v>
      </c>
      <c r="J43" s="135">
        <v>2819295</v>
      </c>
      <c r="K43" s="346">
        <v>98.617013312322271</v>
      </c>
      <c r="L43" s="119"/>
      <c r="M43" s="122"/>
    </row>
    <row r="44" spans="1:13" ht="20.100000000000001" customHeight="1">
      <c r="A44" s="134">
        <v>30</v>
      </c>
      <c r="B44" s="468" t="s">
        <v>283</v>
      </c>
      <c r="C44" s="135">
        <v>6977986</v>
      </c>
      <c r="D44" s="138">
        <v>3936077</v>
      </c>
      <c r="E44" s="136"/>
      <c r="F44" s="138">
        <v>3041909</v>
      </c>
      <c r="G44" s="135">
        <v>6896266</v>
      </c>
      <c r="H44" s="137">
        <v>3936077</v>
      </c>
      <c r="I44" s="135">
        <v>516148</v>
      </c>
      <c r="J44" s="135">
        <v>2444041</v>
      </c>
      <c r="K44" s="346">
        <v>98.828888450048481</v>
      </c>
      <c r="L44" s="119"/>
      <c r="M44" s="122"/>
    </row>
    <row r="45" spans="1:13" ht="20.100000000000001" customHeight="1">
      <c r="A45" s="134">
        <v>31</v>
      </c>
      <c r="B45" s="468" t="s">
        <v>284</v>
      </c>
      <c r="C45" s="135">
        <v>5928999</v>
      </c>
      <c r="D45" s="138">
        <v>1931474</v>
      </c>
      <c r="E45" s="136"/>
      <c r="F45" s="138">
        <v>3997525</v>
      </c>
      <c r="G45" s="135">
        <v>5600354</v>
      </c>
      <c r="H45" s="137">
        <v>1931474</v>
      </c>
      <c r="I45" s="135">
        <v>588818</v>
      </c>
      <c r="J45" s="135">
        <v>3080062</v>
      </c>
      <c r="K45" s="346">
        <v>94.456990125989222</v>
      </c>
      <c r="L45" s="119"/>
      <c r="M45" s="122"/>
    </row>
    <row r="46" spans="1:13" ht="16.5">
      <c r="A46" s="134">
        <v>32</v>
      </c>
      <c r="B46" s="468" t="s">
        <v>285</v>
      </c>
      <c r="C46" s="135">
        <v>2629182</v>
      </c>
      <c r="D46" s="138">
        <v>0</v>
      </c>
      <c r="E46" s="136"/>
      <c r="F46" s="138">
        <v>2629182</v>
      </c>
      <c r="G46" s="135">
        <v>2384109</v>
      </c>
      <c r="H46" s="137">
        <v>0</v>
      </c>
      <c r="I46" s="135">
        <v>109898</v>
      </c>
      <c r="J46" s="135">
        <v>2274211</v>
      </c>
      <c r="K46" s="346">
        <v>90.678735819734044</v>
      </c>
      <c r="L46" s="119"/>
      <c r="M46" s="122"/>
    </row>
    <row r="47" spans="1:13" ht="20.100000000000001" customHeight="1">
      <c r="A47" s="134">
        <v>33</v>
      </c>
      <c r="B47" s="468" t="s">
        <v>286</v>
      </c>
      <c r="C47" s="135">
        <v>3205370</v>
      </c>
      <c r="D47" s="138">
        <v>0</v>
      </c>
      <c r="E47" s="136"/>
      <c r="F47" s="138">
        <v>3205370</v>
      </c>
      <c r="G47" s="135">
        <v>3203078</v>
      </c>
      <c r="H47" s="137">
        <v>0</v>
      </c>
      <c r="I47" s="135">
        <v>207201</v>
      </c>
      <c r="J47" s="135">
        <v>2995877</v>
      </c>
      <c r="K47" s="346">
        <v>99.928494994337626</v>
      </c>
      <c r="L47" s="119"/>
      <c r="M47" s="122"/>
    </row>
    <row r="48" spans="1:13" ht="20.100000000000001" customHeight="1">
      <c r="A48" s="134">
        <v>34</v>
      </c>
      <c r="B48" s="468" t="s">
        <v>287</v>
      </c>
      <c r="C48" s="135">
        <v>2421373</v>
      </c>
      <c r="D48" s="138">
        <v>0</v>
      </c>
      <c r="E48" s="136"/>
      <c r="F48" s="138">
        <v>2421373</v>
      </c>
      <c r="G48" s="135">
        <v>2484065</v>
      </c>
      <c r="H48" s="137">
        <v>0</v>
      </c>
      <c r="I48" s="135">
        <v>120125</v>
      </c>
      <c r="J48" s="135">
        <v>2363940</v>
      </c>
      <c r="K48" s="346">
        <v>102.58910956717531</v>
      </c>
      <c r="L48" s="119"/>
      <c r="M48" s="122"/>
    </row>
    <row r="49" spans="1:13" ht="20.100000000000001" customHeight="1">
      <c r="A49" s="134">
        <v>35</v>
      </c>
      <c r="B49" s="468" t="s">
        <v>288</v>
      </c>
      <c r="C49" s="135">
        <v>7769623</v>
      </c>
      <c r="D49" s="138">
        <v>3225201</v>
      </c>
      <c r="E49" s="136"/>
      <c r="F49" s="138">
        <v>4544422</v>
      </c>
      <c r="G49" s="135">
        <v>8012889</v>
      </c>
      <c r="H49" s="137">
        <v>3225201</v>
      </c>
      <c r="I49" s="135">
        <v>884634</v>
      </c>
      <c r="J49" s="135">
        <v>3903054</v>
      </c>
      <c r="K49" s="346">
        <v>103.13098846623573</v>
      </c>
      <c r="L49" s="119"/>
      <c r="M49" s="122"/>
    </row>
    <row r="50" spans="1:13" ht="20.100000000000001" customHeight="1">
      <c r="A50" s="134">
        <v>36</v>
      </c>
      <c r="B50" s="468" t="s">
        <v>289</v>
      </c>
      <c r="C50" s="135">
        <v>5720592</v>
      </c>
      <c r="D50" s="138">
        <v>3169715</v>
      </c>
      <c r="E50" s="136"/>
      <c r="F50" s="138">
        <v>2550877</v>
      </c>
      <c r="G50" s="135">
        <v>5727469</v>
      </c>
      <c r="H50" s="137">
        <v>3169715</v>
      </c>
      <c r="I50" s="135">
        <v>145445</v>
      </c>
      <c r="J50" s="135">
        <v>2412309</v>
      </c>
      <c r="K50" s="346">
        <v>100.1202148309126</v>
      </c>
      <c r="L50" s="119"/>
      <c r="M50" s="122"/>
    </row>
    <row r="51" spans="1:13" ht="20.100000000000001" customHeight="1">
      <c r="A51" s="134">
        <v>37</v>
      </c>
      <c r="B51" s="468" t="s">
        <v>290</v>
      </c>
      <c r="C51" s="135">
        <v>1077825</v>
      </c>
      <c r="D51" s="138">
        <v>0</v>
      </c>
      <c r="E51" s="136"/>
      <c r="F51" s="138">
        <v>1077825</v>
      </c>
      <c r="G51" s="135">
        <v>1030216</v>
      </c>
      <c r="H51" s="137">
        <v>0</v>
      </c>
      <c r="I51" s="135">
        <v>85306</v>
      </c>
      <c r="J51" s="135">
        <v>944910</v>
      </c>
      <c r="K51" s="346">
        <v>95.582863637417944</v>
      </c>
      <c r="L51" s="119"/>
      <c r="M51" s="122"/>
    </row>
    <row r="52" spans="1:13" ht="20.100000000000001" customHeight="1">
      <c r="A52" s="134">
        <v>38</v>
      </c>
      <c r="B52" s="468" t="s">
        <v>291</v>
      </c>
      <c r="C52" s="135">
        <v>4067172</v>
      </c>
      <c r="D52" s="138">
        <v>1650051</v>
      </c>
      <c r="E52" s="136"/>
      <c r="F52" s="138">
        <v>2417121</v>
      </c>
      <c r="G52" s="135">
        <v>3734915</v>
      </c>
      <c r="H52" s="137">
        <v>1650051</v>
      </c>
      <c r="I52" s="135">
        <v>49507</v>
      </c>
      <c r="J52" s="135">
        <v>2035357</v>
      </c>
      <c r="K52" s="346">
        <v>91.830761030022828</v>
      </c>
      <c r="L52" s="119"/>
      <c r="M52" s="122"/>
    </row>
    <row r="53" spans="1:13" ht="20.100000000000001" customHeight="1">
      <c r="A53" s="134">
        <v>39</v>
      </c>
      <c r="B53" s="468" t="s">
        <v>292</v>
      </c>
      <c r="C53" s="135">
        <v>3523627</v>
      </c>
      <c r="D53" s="138">
        <v>1937430</v>
      </c>
      <c r="E53" s="136"/>
      <c r="F53" s="138">
        <v>1586197</v>
      </c>
      <c r="G53" s="135">
        <v>3503131</v>
      </c>
      <c r="H53" s="137">
        <v>1937430</v>
      </c>
      <c r="I53" s="135">
        <v>98592</v>
      </c>
      <c r="J53" s="135">
        <v>1467109</v>
      </c>
      <c r="K53" s="346">
        <v>99.418326627648156</v>
      </c>
      <c r="L53" s="119"/>
      <c r="M53" s="122"/>
    </row>
    <row r="54" spans="1:13" s="47" customFormat="1" ht="20.100000000000001" customHeight="1">
      <c r="A54" s="120" t="s">
        <v>10</v>
      </c>
      <c r="B54" s="467" t="s">
        <v>293</v>
      </c>
      <c r="C54" s="163">
        <v>37080564</v>
      </c>
      <c r="D54" s="163">
        <v>25487854</v>
      </c>
      <c r="E54" s="235" t="s">
        <v>35</v>
      </c>
      <c r="F54" s="163">
        <v>11592710</v>
      </c>
      <c r="G54" s="163">
        <v>37193391</v>
      </c>
      <c r="H54" s="163">
        <v>25487854</v>
      </c>
      <c r="I54" s="163">
        <v>878822</v>
      </c>
      <c r="J54" s="163">
        <v>10826715</v>
      </c>
      <c r="K54" s="345">
        <v>100.30427530713935</v>
      </c>
      <c r="L54" s="118"/>
      <c r="M54" s="121"/>
    </row>
    <row r="55" spans="1:13" ht="20.100000000000001" customHeight="1">
      <c r="A55" s="134">
        <v>40</v>
      </c>
      <c r="B55" s="468" t="s">
        <v>294</v>
      </c>
      <c r="C55" s="135">
        <v>11031168</v>
      </c>
      <c r="D55" s="138">
        <v>8153643</v>
      </c>
      <c r="E55" s="136"/>
      <c r="F55" s="138">
        <v>2877525</v>
      </c>
      <c r="G55" s="135">
        <v>11158587</v>
      </c>
      <c r="H55" s="137">
        <v>8153643</v>
      </c>
      <c r="I55" s="135">
        <v>240389</v>
      </c>
      <c r="J55" s="135">
        <v>2764555</v>
      </c>
      <c r="K55" s="346">
        <v>101.15508167403489</v>
      </c>
      <c r="L55" s="119"/>
      <c r="M55" s="122"/>
    </row>
    <row r="56" spans="1:13" ht="20.100000000000001" customHeight="1">
      <c r="A56" s="134">
        <v>41</v>
      </c>
      <c r="B56" s="468" t="s">
        <v>295</v>
      </c>
      <c r="C56" s="135">
        <v>5109911</v>
      </c>
      <c r="D56" s="138">
        <v>3239939</v>
      </c>
      <c r="E56" s="136"/>
      <c r="F56" s="138">
        <v>1869972</v>
      </c>
      <c r="G56" s="135">
        <v>5120959</v>
      </c>
      <c r="H56" s="137">
        <v>3239939</v>
      </c>
      <c r="I56" s="135">
        <v>171170</v>
      </c>
      <c r="J56" s="135">
        <v>1709850</v>
      </c>
      <c r="K56" s="346">
        <v>100.21620728815041</v>
      </c>
      <c r="L56" s="119"/>
      <c r="M56" s="122"/>
    </row>
    <row r="57" spans="1:13" ht="16.5">
      <c r="A57" s="134">
        <v>42</v>
      </c>
      <c r="B57" s="468" t="s">
        <v>296</v>
      </c>
      <c r="C57" s="135">
        <v>9210267</v>
      </c>
      <c r="D57" s="138">
        <v>6429717</v>
      </c>
      <c r="E57" s="136"/>
      <c r="F57" s="138">
        <v>2780550</v>
      </c>
      <c r="G57" s="135">
        <v>9332885</v>
      </c>
      <c r="H57" s="137">
        <v>6429717</v>
      </c>
      <c r="I57" s="135">
        <v>179920</v>
      </c>
      <c r="J57" s="135">
        <v>2723248</v>
      </c>
      <c r="K57" s="346">
        <v>101.33131862518209</v>
      </c>
      <c r="L57" s="119"/>
      <c r="M57" s="122"/>
    </row>
    <row r="58" spans="1:13" ht="20.100000000000001" customHeight="1">
      <c r="A58" s="134">
        <v>43</v>
      </c>
      <c r="B58" s="468" t="s">
        <v>297</v>
      </c>
      <c r="C58" s="135">
        <v>5700215</v>
      </c>
      <c r="D58" s="138">
        <v>3285823</v>
      </c>
      <c r="E58" s="136"/>
      <c r="F58" s="138">
        <v>2414392</v>
      </c>
      <c r="G58" s="135">
        <v>5644588</v>
      </c>
      <c r="H58" s="137">
        <v>3285823</v>
      </c>
      <c r="I58" s="135">
        <v>158167</v>
      </c>
      <c r="J58" s="135">
        <v>2200598</v>
      </c>
      <c r="K58" s="346">
        <v>99.024124528636207</v>
      </c>
      <c r="L58" s="119"/>
      <c r="M58" s="122"/>
    </row>
    <row r="59" spans="1:13" ht="20.100000000000001" customHeight="1">
      <c r="A59" s="134">
        <v>44</v>
      </c>
      <c r="B59" s="468" t="s">
        <v>298</v>
      </c>
      <c r="C59" s="135">
        <v>6029003</v>
      </c>
      <c r="D59" s="138">
        <v>4378732</v>
      </c>
      <c r="E59" s="136"/>
      <c r="F59" s="138">
        <v>1650271</v>
      </c>
      <c r="G59" s="135">
        <v>5936372</v>
      </c>
      <c r="H59" s="137">
        <v>4378732</v>
      </c>
      <c r="I59" s="135">
        <v>129176</v>
      </c>
      <c r="J59" s="135">
        <v>1428464</v>
      </c>
      <c r="K59" s="346">
        <v>98.463576813612463</v>
      </c>
      <c r="L59" s="119"/>
      <c r="M59" s="122"/>
    </row>
    <row r="60" spans="1:13" s="47" customFormat="1" ht="20.100000000000001" customHeight="1">
      <c r="A60" s="120" t="s">
        <v>13</v>
      </c>
      <c r="B60" s="467" t="s">
        <v>299</v>
      </c>
      <c r="C60" s="163">
        <v>20271165.23</v>
      </c>
      <c r="D60" s="163">
        <v>4151850</v>
      </c>
      <c r="E60" s="235" t="s">
        <v>35</v>
      </c>
      <c r="F60" s="163">
        <v>16119315.23</v>
      </c>
      <c r="G60" s="163">
        <v>19837916</v>
      </c>
      <c r="H60" s="163">
        <v>4071746</v>
      </c>
      <c r="I60" s="163">
        <v>2166854</v>
      </c>
      <c r="J60" s="163">
        <v>13599316</v>
      </c>
      <c r="K60" s="345">
        <v>97.862731495282674</v>
      </c>
      <c r="L60" s="118"/>
      <c r="M60" s="121"/>
    </row>
    <row r="61" spans="1:13" ht="20.100000000000001" customHeight="1">
      <c r="A61" s="134">
        <v>45</v>
      </c>
      <c r="B61" s="468" t="s">
        <v>300</v>
      </c>
      <c r="C61" s="135">
        <v>5667051</v>
      </c>
      <c r="D61" s="138">
        <v>0</v>
      </c>
      <c r="E61" s="136"/>
      <c r="F61" s="138">
        <v>5667051</v>
      </c>
      <c r="G61" s="135">
        <v>5202900</v>
      </c>
      <c r="H61" s="137">
        <v>0</v>
      </c>
      <c r="I61" s="135">
        <v>1673598</v>
      </c>
      <c r="J61" s="135">
        <v>3529302</v>
      </c>
      <c r="K61" s="346">
        <v>91.809655498071223</v>
      </c>
      <c r="L61" s="119"/>
      <c r="M61" s="122"/>
    </row>
    <row r="62" spans="1:13" ht="20.100000000000001" customHeight="1">
      <c r="A62" s="134">
        <v>46</v>
      </c>
      <c r="B62" s="468" t="s">
        <v>301</v>
      </c>
      <c r="C62" s="135">
        <v>7027905.2300000004</v>
      </c>
      <c r="D62" s="138">
        <v>0</v>
      </c>
      <c r="E62" s="136"/>
      <c r="F62" s="138">
        <v>7027905.2300000004</v>
      </c>
      <c r="G62" s="135">
        <v>7027905</v>
      </c>
      <c r="H62" s="137">
        <v>0</v>
      </c>
      <c r="I62" s="135">
        <v>0</v>
      </c>
      <c r="J62" s="135">
        <v>7027905</v>
      </c>
      <c r="K62" s="346">
        <v>99.999996727332075</v>
      </c>
      <c r="L62" s="119"/>
      <c r="M62" s="122"/>
    </row>
    <row r="63" spans="1:13" ht="20.100000000000001" customHeight="1">
      <c r="A63" s="134">
        <v>47</v>
      </c>
      <c r="B63" s="468" t="s">
        <v>302</v>
      </c>
      <c r="C63" s="135">
        <v>420510</v>
      </c>
      <c r="D63" s="138">
        <v>0</v>
      </c>
      <c r="E63" s="136"/>
      <c r="F63" s="138">
        <v>420510</v>
      </c>
      <c r="G63" s="135">
        <v>393569</v>
      </c>
      <c r="H63" s="137">
        <v>0</v>
      </c>
      <c r="I63" s="135">
        <v>243631</v>
      </c>
      <c r="J63" s="135">
        <v>149938</v>
      </c>
      <c r="K63" s="346">
        <v>93.593255808423109</v>
      </c>
      <c r="L63" s="119"/>
      <c r="M63" s="122"/>
    </row>
    <row r="64" spans="1:13" ht="20.100000000000001" customHeight="1">
      <c r="A64" s="134">
        <v>48</v>
      </c>
      <c r="B64" s="468" t="s">
        <v>303</v>
      </c>
      <c r="C64" s="135">
        <v>4044575</v>
      </c>
      <c r="D64" s="138">
        <v>2768119</v>
      </c>
      <c r="E64" s="136"/>
      <c r="F64" s="138">
        <v>1276456</v>
      </c>
      <c r="G64" s="135">
        <v>4012909</v>
      </c>
      <c r="H64" s="137">
        <v>2768119</v>
      </c>
      <c r="I64" s="135">
        <v>12434</v>
      </c>
      <c r="J64" s="135">
        <v>1232356</v>
      </c>
      <c r="K64" s="346">
        <v>99.217074723549445</v>
      </c>
      <c r="L64" s="119"/>
      <c r="M64" s="122"/>
    </row>
    <row r="65" spans="1:13" ht="20.100000000000001" customHeight="1">
      <c r="A65" s="134">
        <v>49</v>
      </c>
      <c r="B65" s="468" t="s">
        <v>304</v>
      </c>
      <c r="C65" s="135">
        <v>2483484</v>
      </c>
      <c r="D65" s="138">
        <v>1383731</v>
      </c>
      <c r="E65" s="136"/>
      <c r="F65" s="138">
        <v>1099753</v>
      </c>
      <c r="G65" s="135">
        <v>2424122</v>
      </c>
      <c r="H65" s="137">
        <v>1303627</v>
      </c>
      <c r="I65" s="135">
        <v>192442</v>
      </c>
      <c r="J65" s="135">
        <v>928053</v>
      </c>
      <c r="K65" s="346">
        <v>97.609728913091445</v>
      </c>
      <c r="L65" s="119"/>
      <c r="M65" s="122"/>
    </row>
    <row r="66" spans="1:13" ht="20.100000000000001" customHeight="1">
      <c r="A66" s="134">
        <v>50</v>
      </c>
      <c r="B66" s="468" t="s">
        <v>305</v>
      </c>
      <c r="C66" s="135">
        <v>627640</v>
      </c>
      <c r="D66" s="138">
        <v>0</v>
      </c>
      <c r="E66" s="136"/>
      <c r="F66" s="138">
        <v>627640</v>
      </c>
      <c r="G66" s="135">
        <v>776511</v>
      </c>
      <c r="H66" s="137">
        <v>0</v>
      </c>
      <c r="I66" s="135">
        <v>44749</v>
      </c>
      <c r="J66" s="135">
        <v>731762</v>
      </c>
      <c r="K66" s="346">
        <v>123.71917022496972</v>
      </c>
      <c r="L66" s="119"/>
      <c r="M66" s="122"/>
    </row>
    <row r="67" spans="1:13" ht="34.5" customHeight="1">
      <c r="A67" s="120" t="s">
        <v>14</v>
      </c>
      <c r="B67" s="467" t="s">
        <v>306</v>
      </c>
      <c r="C67" s="163">
        <v>69389184</v>
      </c>
      <c r="D67" s="163">
        <v>41081022</v>
      </c>
      <c r="E67" s="235" t="s">
        <v>35</v>
      </c>
      <c r="F67" s="163">
        <v>28308162</v>
      </c>
      <c r="G67" s="163">
        <v>70432878</v>
      </c>
      <c r="H67" s="163">
        <v>41081022</v>
      </c>
      <c r="I67" s="163">
        <v>1562365</v>
      </c>
      <c r="J67" s="163">
        <v>27789491</v>
      </c>
      <c r="K67" s="345">
        <v>101.50411626111644</v>
      </c>
      <c r="L67" s="118"/>
      <c r="M67" s="122"/>
    </row>
    <row r="68" spans="1:13" ht="20.100000000000001" customHeight="1">
      <c r="A68" s="134">
        <v>51</v>
      </c>
      <c r="B68" s="468" t="s">
        <v>307</v>
      </c>
      <c r="C68" s="135">
        <v>2222175</v>
      </c>
      <c r="D68" s="138">
        <v>276017</v>
      </c>
      <c r="E68" s="136"/>
      <c r="F68" s="138">
        <v>1946158</v>
      </c>
      <c r="G68" s="135">
        <v>2294157</v>
      </c>
      <c r="H68" s="137">
        <v>276017</v>
      </c>
      <c r="I68" s="135">
        <v>77067</v>
      </c>
      <c r="J68" s="135">
        <v>1941073</v>
      </c>
      <c r="K68" s="346">
        <v>103.23925883425022</v>
      </c>
      <c r="L68" s="119"/>
      <c r="M68" s="122"/>
    </row>
    <row r="69" spans="1:13" ht="20.100000000000001" customHeight="1">
      <c r="A69" s="134">
        <v>52</v>
      </c>
      <c r="B69" s="468" t="s">
        <v>308</v>
      </c>
      <c r="C69" s="135">
        <v>3996039</v>
      </c>
      <c r="D69" s="138">
        <v>1981237</v>
      </c>
      <c r="E69" s="136"/>
      <c r="F69" s="138">
        <v>2014802</v>
      </c>
      <c r="G69" s="135">
        <v>3986280</v>
      </c>
      <c r="H69" s="137">
        <v>1981237</v>
      </c>
      <c r="I69" s="135">
        <v>9489</v>
      </c>
      <c r="J69" s="135">
        <v>1995554</v>
      </c>
      <c r="K69" s="346">
        <v>99.755783164278427</v>
      </c>
      <c r="L69" s="119"/>
      <c r="M69" s="122"/>
    </row>
    <row r="70" spans="1:13" ht="20.100000000000001" customHeight="1">
      <c r="A70" s="134">
        <v>53</v>
      </c>
      <c r="B70" s="468" t="s">
        <v>309</v>
      </c>
      <c r="C70" s="135">
        <v>5789496</v>
      </c>
      <c r="D70" s="138">
        <v>3759971</v>
      </c>
      <c r="E70" s="136"/>
      <c r="F70" s="138">
        <v>2029525</v>
      </c>
      <c r="G70" s="135">
        <v>5898085</v>
      </c>
      <c r="H70" s="137">
        <v>3759971</v>
      </c>
      <c r="I70" s="135">
        <v>85814</v>
      </c>
      <c r="J70" s="135">
        <v>2052300</v>
      </c>
      <c r="K70" s="346">
        <v>101.87562095215196</v>
      </c>
      <c r="L70" s="119"/>
      <c r="M70" s="122"/>
    </row>
    <row r="71" spans="1:13" ht="20.100000000000001" customHeight="1">
      <c r="A71" s="134">
        <v>54</v>
      </c>
      <c r="B71" s="468" t="s">
        <v>310</v>
      </c>
      <c r="C71" s="135">
        <v>6029779</v>
      </c>
      <c r="D71" s="138">
        <v>3831602</v>
      </c>
      <c r="E71" s="136"/>
      <c r="F71" s="138">
        <v>2198177</v>
      </c>
      <c r="G71" s="135">
        <v>6037746</v>
      </c>
      <c r="H71" s="137">
        <v>3831602</v>
      </c>
      <c r="I71" s="135">
        <v>92512</v>
      </c>
      <c r="J71" s="135">
        <v>2113632</v>
      </c>
      <c r="K71" s="346">
        <v>100.13212756222076</v>
      </c>
      <c r="L71" s="119"/>
      <c r="M71" s="122"/>
    </row>
    <row r="72" spans="1:13" ht="20.100000000000001" customHeight="1">
      <c r="A72" s="134">
        <v>55</v>
      </c>
      <c r="B72" s="468" t="s">
        <v>311</v>
      </c>
      <c r="C72" s="135">
        <v>3352718</v>
      </c>
      <c r="D72" s="138">
        <v>1741378</v>
      </c>
      <c r="E72" s="136"/>
      <c r="F72" s="138">
        <v>1611340</v>
      </c>
      <c r="G72" s="135">
        <v>3367131</v>
      </c>
      <c r="H72" s="137">
        <v>1741378</v>
      </c>
      <c r="I72" s="135">
        <v>17538</v>
      </c>
      <c r="J72" s="135">
        <v>1608215</v>
      </c>
      <c r="K72" s="346">
        <v>100.4298900175917</v>
      </c>
      <c r="L72" s="119"/>
      <c r="M72" s="122"/>
    </row>
    <row r="73" spans="1:13" ht="20.100000000000001" customHeight="1">
      <c r="A73" s="134">
        <v>56</v>
      </c>
      <c r="B73" s="468" t="s">
        <v>312</v>
      </c>
      <c r="C73" s="135">
        <v>2096538</v>
      </c>
      <c r="D73" s="138">
        <v>362746</v>
      </c>
      <c r="E73" s="136"/>
      <c r="F73" s="138">
        <v>1733792</v>
      </c>
      <c r="G73" s="135">
        <v>2448572</v>
      </c>
      <c r="H73" s="137">
        <v>362746</v>
      </c>
      <c r="I73" s="135">
        <v>430132</v>
      </c>
      <c r="J73" s="135">
        <v>1655694</v>
      </c>
      <c r="K73" s="346">
        <v>116.79120531085057</v>
      </c>
      <c r="L73" s="119"/>
      <c r="M73" s="122"/>
    </row>
    <row r="74" spans="1:13" ht="20.100000000000001" customHeight="1">
      <c r="A74" s="134">
        <v>57</v>
      </c>
      <c r="B74" s="468" t="s">
        <v>313</v>
      </c>
      <c r="C74" s="135">
        <v>4312536</v>
      </c>
      <c r="D74" s="138">
        <v>2618532</v>
      </c>
      <c r="E74" s="136"/>
      <c r="F74" s="138">
        <v>1694004</v>
      </c>
      <c r="G74" s="135">
        <v>4342966</v>
      </c>
      <c r="H74" s="137">
        <v>2618532</v>
      </c>
      <c r="I74" s="135">
        <v>134162</v>
      </c>
      <c r="J74" s="135">
        <v>1590272</v>
      </c>
      <c r="K74" s="346">
        <v>100.70561729803531</v>
      </c>
      <c r="L74" s="119"/>
      <c r="M74" s="122"/>
    </row>
    <row r="75" spans="1:13" ht="20.100000000000001" customHeight="1">
      <c r="A75" s="134">
        <v>58</v>
      </c>
      <c r="B75" s="468" t="s">
        <v>314</v>
      </c>
      <c r="C75" s="135">
        <v>8785007</v>
      </c>
      <c r="D75" s="138">
        <v>5498352</v>
      </c>
      <c r="E75" s="136"/>
      <c r="F75" s="138">
        <v>3286655</v>
      </c>
      <c r="G75" s="135">
        <v>8876944</v>
      </c>
      <c r="H75" s="137">
        <v>5498352</v>
      </c>
      <c r="I75" s="135">
        <v>143628</v>
      </c>
      <c r="J75" s="135">
        <v>3234964</v>
      </c>
      <c r="K75" s="346">
        <v>101.04652164762078</v>
      </c>
      <c r="L75" s="119"/>
      <c r="M75" s="122"/>
    </row>
    <row r="76" spans="1:13" ht="20.100000000000001" customHeight="1">
      <c r="A76" s="134">
        <v>59</v>
      </c>
      <c r="B76" s="468" t="s">
        <v>315</v>
      </c>
      <c r="C76" s="135">
        <v>9509522</v>
      </c>
      <c r="D76" s="138">
        <v>6649966</v>
      </c>
      <c r="E76" s="136"/>
      <c r="F76" s="138">
        <v>2859556</v>
      </c>
      <c r="G76" s="135">
        <v>9656473</v>
      </c>
      <c r="H76" s="137">
        <v>6649966</v>
      </c>
      <c r="I76" s="135">
        <v>262503</v>
      </c>
      <c r="J76" s="135">
        <v>2744004</v>
      </c>
      <c r="K76" s="346">
        <v>101.54530374923156</v>
      </c>
      <c r="L76" s="119"/>
      <c r="M76" s="122"/>
    </row>
    <row r="77" spans="1:13" ht="20.100000000000001" customHeight="1">
      <c r="A77" s="134">
        <v>60</v>
      </c>
      <c r="B77" s="468" t="s">
        <v>316</v>
      </c>
      <c r="C77" s="135">
        <v>6612124</v>
      </c>
      <c r="D77" s="138">
        <v>4910076</v>
      </c>
      <c r="E77" s="136"/>
      <c r="F77" s="138">
        <v>1702048</v>
      </c>
      <c r="G77" s="135">
        <v>6670978</v>
      </c>
      <c r="H77" s="137">
        <v>4910076</v>
      </c>
      <c r="I77" s="135">
        <v>78467</v>
      </c>
      <c r="J77" s="135">
        <v>1682435</v>
      </c>
      <c r="K77" s="346">
        <v>100.89009220032776</v>
      </c>
      <c r="L77" s="119"/>
      <c r="M77" s="122"/>
    </row>
    <row r="78" spans="1:13" ht="20.100000000000001" customHeight="1">
      <c r="A78" s="134">
        <v>61</v>
      </c>
      <c r="B78" s="468" t="s">
        <v>317</v>
      </c>
      <c r="C78" s="135">
        <v>5951395</v>
      </c>
      <c r="D78" s="138">
        <v>3088049</v>
      </c>
      <c r="E78" s="136"/>
      <c r="F78" s="138">
        <v>2863346</v>
      </c>
      <c r="G78" s="135">
        <v>5998684</v>
      </c>
      <c r="H78" s="137">
        <v>3088049</v>
      </c>
      <c r="I78" s="135">
        <v>81275</v>
      </c>
      <c r="J78" s="135">
        <v>2829360</v>
      </c>
      <c r="K78" s="346">
        <v>100.79458681536009</v>
      </c>
      <c r="L78" s="119"/>
      <c r="M78" s="122"/>
    </row>
    <row r="79" spans="1:13" ht="20.100000000000001" customHeight="1">
      <c r="A79" s="134">
        <v>62</v>
      </c>
      <c r="B79" s="468" t="s">
        <v>318</v>
      </c>
      <c r="C79" s="135">
        <v>4552237</v>
      </c>
      <c r="D79" s="138">
        <v>2735198</v>
      </c>
      <c r="E79" s="136"/>
      <c r="F79" s="138">
        <v>1817039</v>
      </c>
      <c r="G79" s="135">
        <v>4661897</v>
      </c>
      <c r="H79" s="137">
        <v>2735198</v>
      </c>
      <c r="I79" s="135">
        <v>45156</v>
      </c>
      <c r="J79" s="135">
        <v>1881543</v>
      </c>
      <c r="K79" s="346">
        <v>102.40892554583603</v>
      </c>
      <c r="L79" s="119"/>
      <c r="M79" s="122"/>
    </row>
    <row r="80" spans="1:13" ht="20.100000000000001" customHeight="1">
      <c r="A80" s="144">
        <v>63</v>
      </c>
      <c r="B80" s="469" t="s">
        <v>319</v>
      </c>
      <c r="C80" s="145">
        <v>6179618</v>
      </c>
      <c r="D80" s="146">
        <v>3627898</v>
      </c>
      <c r="E80" s="147"/>
      <c r="F80" s="146">
        <v>2551720</v>
      </c>
      <c r="G80" s="145">
        <v>6192965</v>
      </c>
      <c r="H80" s="148">
        <v>3627898</v>
      </c>
      <c r="I80" s="145">
        <v>104622</v>
      </c>
      <c r="J80" s="145">
        <v>2460445</v>
      </c>
      <c r="K80" s="347">
        <v>100.21598422426759</v>
      </c>
      <c r="L80" s="123"/>
      <c r="M80" s="122"/>
    </row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6">
    <mergeCell ref="A3:L3"/>
    <mergeCell ref="A4:L4"/>
    <mergeCell ref="J6:L6"/>
    <mergeCell ref="A7:A9"/>
    <mergeCell ref="B7:B9"/>
    <mergeCell ref="C7:F7"/>
    <mergeCell ref="G7:J7"/>
    <mergeCell ref="K7:L7"/>
    <mergeCell ref="C8:C9"/>
    <mergeCell ref="L8:L9"/>
    <mergeCell ref="D8:D9"/>
    <mergeCell ref="E8:F8"/>
    <mergeCell ref="G8:G9"/>
    <mergeCell ref="H8:H9"/>
    <mergeCell ref="I8:J8"/>
    <mergeCell ref="K8:K9"/>
  </mergeCells>
  <printOptions horizontalCentered="1"/>
  <pageMargins left="0.26" right="0.196850393700787" top="0.42" bottom="0.43307086614173201" header="0.196850393700787" footer="0.15748031496063"/>
  <pageSetup paperSize="9" scale="75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12</vt:i4>
      </vt:variant>
    </vt:vector>
  </HeadingPairs>
  <TitlesOfParts>
    <vt:vector size="19" baseType="lpstr">
      <vt:lpstr>B26</vt:lpstr>
      <vt:lpstr>B27</vt:lpstr>
      <vt:lpstr>B28</vt:lpstr>
      <vt:lpstr>B29</vt:lpstr>
      <vt:lpstr>B30</vt:lpstr>
      <vt:lpstr>B31</vt:lpstr>
      <vt:lpstr>B32</vt:lpstr>
      <vt:lpstr>'B26'!Print_Area</vt:lpstr>
      <vt:lpstr>'B27'!Print_Area</vt:lpstr>
      <vt:lpstr>'B28'!Print_Area</vt:lpstr>
      <vt:lpstr>'B29'!Print_Area</vt:lpstr>
      <vt:lpstr>'B30'!Print_Area</vt:lpstr>
      <vt:lpstr>'B31'!Print_Area</vt:lpstr>
      <vt:lpstr>'B32'!Print_Area</vt:lpstr>
      <vt:lpstr>'B26'!Print_Titles</vt:lpstr>
      <vt:lpstr>'B27'!Print_Titles</vt:lpstr>
      <vt:lpstr>'B28'!Print_Titles</vt:lpstr>
      <vt:lpstr>'B31'!Print_Titles</vt:lpstr>
      <vt:lpstr>'B32'!Print_Titles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nguyenminhtam</dc:creator>
  <cp:lastModifiedBy>vuxuantu</cp:lastModifiedBy>
  <cp:lastPrinted>2022-08-01T03:24:31Z</cp:lastPrinted>
  <dcterms:created xsi:type="dcterms:W3CDTF">2017-10-13T04:03:32Z</dcterms:created>
  <dcterms:modified xsi:type="dcterms:W3CDTF">2022-08-02T04:14:43Z</dcterms:modified>
</cp:coreProperties>
</file>